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200\管理部\香織★\24_雑書類_K年度ごと\R6\R6.10請求書ﾒｰﾙ受付の件\"/>
    </mc:Choice>
  </mc:AlternateContent>
  <xr:revisionPtr revIDLastSave="0" documentId="13_ncr:1_{947727F9-7A99-464E-BC9A-6173D7A877BA}" xr6:coauthVersionLast="47" xr6:coauthVersionMax="47" xr10:uidLastSave="{00000000-0000-0000-0000-000000000000}"/>
  <bookViews>
    <workbookView xWindow="-25440" yWindow="1845" windowWidth="21600" windowHeight="11100" xr2:uid="{6994A15C-B794-4B2C-BD63-E32385D6A357}"/>
  </bookViews>
  <sheets>
    <sheet name="請求書について【必読】" sheetId="3" r:id="rId1"/>
    <sheet name="請求書 (記載例)" sheetId="12" r:id="rId2"/>
    <sheet name="請求書" sheetId="10" r:id="rId3"/>
    <sheet name="別紙明細" sheetId="1" r:id="rId4"/>
    <sheet name="手書き用" sheetId="2" r:id="rId5"/>
    <sheet name="作成例➀" sheetId="5" r:id="rId6"/>
    <sheet name="作成例②" sheetId="6" r:id="rId7"/>
  </sheets>
  <definedNames>
    <definedName name="_xlnm.Print_Area" localSheetId="5">作成例➀!$A$1:$DH$103</definedName>
    <definedName name="_xlnm.Print_Area" localSheetId="6">作成例②!$A$1:$DH$103</definedName>
    <definedName name="_xlnm.Print_Area" localSheetId="4">手書き用!$A$1:$AN$47</definedName>
    <definedName name="_xlnm.Print_Area" localSheetId="2">請求書!$A$1:$AN$138</definedName>
    <definedName name="_xlnm.Print_Area" localSheetId="1">'請求書 (記載例)'!$A$1:$AN$138</definedName>
    <definedName name="_xlnm.Print_Area" localSheetId="0">請求書について【必読】!$B$2:$C$33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24" i="12" l="1"/>
  <c r="H124" i="12"/>
  <c r="L123" i="12"/>
  <c r="H123" i="12"/>
  <c r="H122" i="12"/>
  <c r="F122" i="12"/>
  <c r="H121" i="12"/>
  <c r="H120" i="12"/>
  <c r="H119" i="12"/>
  <c r="Y118" i="12"/>
  <c r="H118" i="12"/>
  <c r="L117" i="12"/>
  <c r="H117" i="12"/>
  <c r="H116" i="12"/>
  <c r="F116" i="12"/>
  <c r="H115" i="12"/>
  <c r="C115" i="12"/>
  <c r="H114" i="12"/>
  <c r="H113" i="12"/>
  <c r="L110" i="12"/>
  <c r="C110" i="12"/>
  <c r="AE107" i="12"/>
  <c r="W107" i="12"/>
  <c r="I106" i="12"/>
  <c r="AF105" i="12"/>
  <c r="W105" i="12"/>
  <c r="W104" i="12"/>
  <c r="I104" i="12"/>
  <c r="W103" i="12"/>
  <c r="AG102" i="12"/>
  <c r="V102" i="12"/>
  <c r="I101" i="12"/>
  <c r="W100" i="12"/>
  <c r="W99" i="12"/>
  <c r="W97" i="12"/>
  <c r="AA96" i="12"/>
  <c r="AK77" i="12"/>
  <c r="AK124" i="12" s="1"/>
  <c r="AA77" i="12"/>
  <c r="AA124" i="12" s="1"/>
  <c r="Y77" i="12"/>
  <c r="U77" i="12"/>
  <c r="U124" i="12" s="1"/>
  <c r="L77" i="12"/>
  <c r="L124" i="12" s="1"/>
  <c r="F77" i="12"/>
  <c r="F124" i="12" s="1"/>
  <c r="D77" i="12"/>
  <c r="D124" i="12" s="1"/>
  <c r="C77" i="12"/>
  <c r="C124" i="12" s="1"/>
  <c r="AK76" i="12"/>
  <c r="AK123" i="12" s="1"/>
  <c r="AA76" i="12"/>
  <c r="AA123" i="12" s="1"/>
  <c r="Y76" i="12"/>
  <c r="Y123" i="12" s="1"/>
  <c r="U76" i="12"/>
  <c r="U123" i="12" s="1"/>
  <c r="L76" i="12"/>
  <c r="F76" i="12"/>
  <c r="F123" i="12" s="1"/>
  <c r="D76" i="12"/>
  <c r="D123" i="12" s="1"/>
  <c r="C76" i="12"/>
  <c r="C123" i="12" s="1"/>
  <c r="AK75" i="12"/>
  <c r="AK122" i="12" s="1"/>
  <c r="AA75" i="12"/>
  <c r="AA122" i="12" s="1"/>
  <c r="Y75" i="12"/>
  <c r="Y122" i="12" s="1"/>
  <c r="U75" i="12"/>
  <c r="U122" i="12" s="1"/>
  <c r="L75" i="12"/>
  <c r="L122" i="12" s="1"/>
  <c r="F75" i="12"/>
  <c r="D75" i="12"/>
  <c r="D122" i="12" s="1"/>
  <c r="C75" i="12"/>
  <c r="C122" i="12" s="1"/>
  <c r="AK74" i="12"/>
  <c r="AK121" i="12" s="1"/>
  <c r="AA74" i="12"/>
  <c r="AA121" i="12" s="1"/>
  <c r="Y74" i="12"/>
  <c r="Y121" i="12" s="1"/>
  <c r="U74" i="12"/>
  <c r="U121" i="12" s="1"/>
  <c r="L74" i="12"/>
  <c r="L121" i="12" s="1"/>
  <c r="F74" i="12"/>
  <c r="F121" i="12" s="1"/>
  <c r="D74" i="12"/>
  <c r="D121" i="12" s="1"/>
  <c r="C74" i="12"/>
  <c r="C121" i="12" s="1"/>
  <c r="AK73" i="12"/>
  <c r="AK120" i="12" s="1"/>
  <c r="AA73" i="12"/>
  <c r="AA120" i="12" s="1"/>
  <c r="Y73" i="12"/>
  <c r="Y120" i="12" s="1"/>
  <c r="U73" i="12"/>
  <c r="U120" i="12" s="1"/>
  <c r="L73" i="12"/>
  <c r="L120" i="12" s="1"/>
  <c r="F73" i="12"/>
  <c r="F120" i="12" s="1"/>
  <c r="D73" i="12"/>
  <c r="D120" i="12" s="1"/>
  <c r="C73" i="12"/>
  <c r="C120" i="12" s="1"/>
  <c r="AK72" i="12"/>
  <c r="AK119" i="12" s="1"/>
  <c r="AA72" i="12"/>
  <c r="AA119" i="12" s="1"/>
  <c r="Y72" i="12"/>
  <c r="Y119" i="12" s="1"/>
  <c r="U72" i="12"/>
  <c r="U119" i="12" s="1"/>
  <c r="L72" i="12"/>
  <c r="L119" i="12" s="1"/>
  <c r="F72" i="12"/>
  <c r="F119" i="12" s="1"/>
  <c r="D72" i="12"/>
  <c r="D119" i="12" s="1"/>
  <c r="C72" i="12"/>
  <c r="C119" i="12" s="1"/>
  <c r="AK71" i="12"/>
  <c r="AK118" i="12" s="1"/>
  <c r="AA71" i="12"/>
  <c r="AA118" i="12" s="1"/>
  <c r="Y71" i="12"/>
  <c r="U71" i="12"/>
  <c r="U118" i="12" s="1"/>
  <c r="L71" i="12"/>
  <c r="L118" i="12" s="1"/>
  <c r="F71" i="12"/>
  <c r="F118" i="12" s="1"/>
  <c r="D71" i="12"/>
  <c r="D118" i="12" s="1"/>
  <c r="C71" i="12"/>
  <c r="C118" i="12" s="1"/>
  <c r="AK70" i="12"/>
  <c r="AK117" i="12" s="1"/>
  <c r="AA70" i="12"/>
  <c r="AA117" i="12" s="1"/>
  <c r="Y70" i="12"/>
  <c r="Y117" i="12" s="1"/>
  <c r="U70" i="12"/>
  <c r="U117" i="12" s="1"/>
  <c r="L70" i="12"/>
  <c r="F70" i="12"/>
  <c r="F117" i="12" s="1"/>
  <c r="D70" i="12"/>
  <c r="D117" i="12" s="1"/>
  <c r="C70" i="12"/>
  <c r="C117" i="12" s="1"/>
  <c r="AK69" i="12"/>
  <c r="AK116" i="12" s="1"/>
  <c r="AA69" i="12"/>
  <c r="AA116" i="12" s="1"/>
  <c r="Y69" i="12"/>
  <c r="Y116" i="12" s="1"/>
  <c r="U69" i="12"/>
  <c r="U116" i="12" s="1"/>
  <c r="L69" i="12"/>
  <c r="L116" i="12" s="1"/>
  <c r="F69" i="12"/>
  <c r="D69" i="12"/>
  <c r="D116" i="12" s="1"/>
  <c r="C69" i="12"/>
  <c r="C116" i="12" s="1"/>
  <c r="AK68" i="12"/>
  <c r="AK115" i="12" s="1"/>
  <c r="AA68" i="12"/>
  <c r="AA115" i="12" s="1"/>
  <c r="Y68" i="12"/>
  <c r="Y115" i="12" s="1"/>
  <c r="U68" i="12"/>
  <c r="U115" i="12" s="1"/>
  <c r="L68" i="12"/>
  <c r="L115" i="12" s="1"/>
  <c r="F68" i="12"/>
  <c r="F115" i="12" s="1"/>
  <c r="D68" i="12"/>
  <c r="D115" i="12" s="1"/>
  <c r="C68" i="12"/>
  <c r="AK67" i="12"/>
  <c r="AK114" i="12" s="1"/>
  <c r="AA67" i="12"/>
  <c r="AA114" i="12" s="1"/>
  <c r="Y67" i="12"/>
  <c r="Y114" i="12" s="1"/>
  <c r="U67" i="12"/>
  <c r="U114" i="12" s="1"/>
  <c r="L67" i="12"/>
  <c r="L114" i="12" s="1"/>
  <c r="F67" i="12"/>
  <c r="F114" i="12" s="1"/>
  <c r="D67" i="12"/>
  <c r="D114" i="12" s="1"/>
  <c r="C67" i="12"/>
  <c r="C114" i="12" s="1"/>
  <c r="AK66" i="12"/>
  <c r="AK113" i="12" s="1"/>
  <c r="AA66" i="12"/>
  <c r="AA113" i="12" s="1"/>
  <c r="Y66" i="12"/>
  <c r="Y113" i="12" s="1"/>
  <c r="U66" i="12"/>
  <c r="U113" i="12" s="1"/>
  <c r="L66" i="12"/>
  <c r="L113" i="12" s="1"/>
  <c r="F66" i="12"/>
  <c r="F113" i="12" s="1"/>
  <c r="D66" i="12"/>
  <c r="D113" i="12" s="1"/>
  <c r="C66" i="12"/>
  <c r="C113" i="12" s="1"/>
  <c r="T63" i="12"/>
  <c r="L63" i="12"/>
  <c r="C63" i="12"/>
  <c r="AE60" i="12"/>
  <c r="W60" i="12"/>
  <c r="I59" i="12"/>
  <c r="AF58" i="12"/>
  <c r="W58" i="12"/>
  <c r="W57" i="12"/>
  <c r="I57" i="12"/>
  <c r="W56" i="12"/>
  <c r="AG55" i="12"/>
  <c r="V55" i="12"/>
  <c r="I54" i="12"/>
  <c r="W53" i="12"/>
  <c r="W52" i="12"/>
  <c r="W50" i="12"/>
  <c r="AA49" i="12"/>
  <c r="AE37" i="12"/>
  <c r="AE81" i="12" s="1"/>
  <c r="AE128" i="12" s="1"/>
  <c r="AP35" i="12"/>
  <c r="AP34" i="12"/>
  <c r="W34" i="12"/>
  <c r="AF34" i="12" s="1"/>
  <c r="AF78" i="12" s="1"/>
  <c r="AF125" i="12" s="1"/>
  <c r="AE33" i="12"/>
  <c r="AE77" i="12" s="1"/>
  <c r="AE124" i="12" s="1"/>
  <c r="AE32" i="12"/>
  <c r="AE76" i="12" s="1"/>
  <c r="AE123" i="12" s="1"/>
  <c r="AE31" i="12"/>
  <c r="AE75" i="12" s="1"/>
  <c r="AE122" i="12" s="1"/>
  <c r="AE30" i="12"/>
  <c r="AE74" i="12" s="1"/>
  <c r="AE121" i="12" s="1"/>
  <c r="AE29" i="12"/>
  <c r="AE73" i="12" s="1"/>
  <c r="AE120" i="12" s="1"/>
  <c r="AE28" i="12"/>
  <c r="AE72" i="12" s="1"/>
  <c r="AE119" i="12" s="1"/>
  <c r="AE27" i="12"/>
  <c r="AE71" i="12" s="1"/>
  <c r="AE118" i="12" s="1"/>
  <c r="AE26" i="12"/>
  <c r="AE70" i="12" s="1"/>
  <c r="AE117" i="12" s="1"/>
  <c r="AE69" i="12"/>
  <c r="AE116" i="12" s="1"/>
  <c r="AE24" i="12"/>
  <c r="AE68" i="12" s="1"/>
  <c r="AE115" i="12" s="1"/>
  <c r="AE23" i="12"/>
  <c r="AE67" i="12" s="1"/>
  <c r="AE114" i="12" s="1"/>
  <c r="AE22" i="12"/>
  <c r="AE66" i="12" s="1"/>
  <c r="AE113" i="12" s="1"/>
  <c r="AD19" i="12"/>
  <c r="AD110" i="12" s="1"/>
  <c r="T19" i="12"/>
  <c r="T110" i="12" s="1"/>
  <c r="AD4" i="12"/>
  <c r="AD95" i="12" s="1"/>
  <c r="AE37" i="10"/>
  <c r="BL5" i="5"/>
  <c r="CF5" i="5"/>
  <c r="DB5" i="5"/>
  <c r="CW11" i="5"/>
  <c r="CW14" i="5"/>
  <c r="CW38" i="5"/>
  <c r="AR40" i="5"/>
  <c r="CW41" i="5"/>
  <c r="AR43" i="5"/>
  <c r="CW44" i="5"/>
  <c r="I3" i="1"/>
  <c r="I4" i="1"/>
  <c r="I5" i="1"/>
  <c r="I6" i="1"/>
  <c r="I7" i="1"/>
  <c r="I8" i="1"/>
  <c r="I9" i="1"/>
  <c r="I10" i="1"/>
  <c r="I11" i="1"/>
  <c r="I12" i="1"/>
  <c r="I13" i="1"/>
  <c r="I14" i="1"/>
  <c r="AD4" i="10"/>
  <c r="AD19" i="10"/>
  <c r="T19" i="10"/>
  <c r="I15" i="1"/>
  <c r="I16" i="1"/>
  <c r="AD63" i="12" l="1"/>
  <c r="W78" i="12"/>
  <c r="W125" i="12" s="1"/>
  <c r="AD48" i="12"/>
  <c r="H34" i="12"/>
  <c r="F76" i="10"/>
  <c r="F123" i="10" s="1"/>
  <c r="F67" i="10"/>
  <c r="F68" i="10"/>
  <c r="F69" i="10"/>
  <c r="F70" i="10"/>
  <c r="F71" i="10"/>
  <c r="F72" i="10"/>
  <c r="F73" i="10"/>
  <c r="F74" i="10"/>
  <c r="F75" i="10"/>
  <c r="F77" i="10"/>
  <c r="H123" i="10"/>
  <c r="AK76" i="10"/>
  <c r="AK123" i="10" s="1"/>
  <c r="C76" i="10"/>
  <c r="C123" i="10" s="1"/>
  <c r="D76" i="10"/>
  <c r="D123" i="10" s="1"/>
  <c r="L76" i="10"/>
  <c r="L123" i="10" s="1"/>
  <c r="U76" i="10"/>
  <c r="U123" i="10" s="1"/>
  <c r="Y76" i="10"/>
  <c r="Y123" i="10" s="1"/>
  <c r="AA76" i="10"/>
  <c r="AA123" i="10" s="1"/>
  <c r="AE32" i="10"/>
  <c r="AE76" i="10" s="1"/>
  <c r="AE123" i="10" s="1"/>
  <c r="AA49" i="10"/>
  <c r="W50" i="10"/>
  <c r="W52" i="10"/>
  <c r="W53" i="10"/>
  <c r="I54" i="10"/>
  <c r="V55" i="10"/>
  <c r="AG55" i="10"/>
  <c r="W56" i="10"/>
  <c r="I57" i="10"/>
  <c r="W57" i="10"/>
  <c r="W58" i="10"/>
  <c r="AF58" i="10"/>
  <c r="I59" i="10"/>
  <c r="W60" i="10"/>
  <c r="AE60" i="10"/>
  <c r="C63" i="10"/>
  <c r="L63" i="10"/>
  <c r="C66" i="10"/>
  <c r="D66" i="10"/>
  <c r="F66" i="10"/>
  <c r="L66" i="10"/>
  <c r="U66" i="10"/>
  <c r="Y66" i="10"/>
  <c r="AA66" i="10"/>
  <c r="AK66" i="10"/>
  <c r="C67" i="10"/>
  <c r="D67" i="10"/>
  <c r="L67" i="10"/>
  <c r="U67" i="10"/>
  <c r="Y67" i="10"/>
  <c r="AA67" i="10"/>
  <c r="AK67" i="10"/>
  <c r="C68" i="10"/>
  <c r="D68" i="10"/>
  <c r="L68" i="10"/>
  <c r="U68" i="10"/>
  <c r="Y68" i="10"/>
  <c r="AA68" i="10"/>
  <c r="AK68" i="10"/>
  <c r="C69" i="10"/>
  <c r="D69" i="10"/>
  <c r="L69" i="10"/>
  <c r="U69" i="10"/>
  <c r="Y69" i="10"/>
  <c r="AA69" i="10"/>
  <c r="AK69" i="10"/>
  <c r="C70" i="10"/>
  <c r="D70" i="10"/>
  <c r="L70" i="10"/>
  <c r="U70" i="10"/>
  <c r="Y70" i="10"/>
  <c r="AA70" i="10"/>
  <c r="AK70" i="10"/>
  <c r="C71" i="10"/>
  <c r="D71" i="10"/>
  <c r="L71" i="10"/>
  <c r="U71" i="10"/>
  <c r="Y71" i="10"/>
  <c r="AA71" i="10"/>
  <c r="AK71" i="10"/>
  <c r="C72" i="10"/>
  <c r="D72" i="10"/>
  <c r="L72" i="10"/>
  <c r="U72" i="10"/>
  <c r="Y72" i="10"/>
  <c r="AA72" i="10"/>
  <c r="AK72" i="10"/>
  <c r="C73" i="10"/>
  <c r="D73" i="10"/>
  <c r="L73" i="10"/>
  <c r="U73" i="10"/>
  <c r="Y73" i="10"/>
  <c r="AA73" i="10"/>
  <c r="AK73" i="10"/>
  <c r="C74" i="10"/>
  <c r="D74" i="10"/>
  <c r="L74" i="10"/>
  <c r="U74" i="10"/>
  <c r="Y74" i="10"/>
  <c r="AA74" i="10"/>
  <c r="AK74" i="10"/>
  <c r="C75" i="10"/>
  <c r="D75" i="10"/>
  <c r="L75" i="10"/>
  <c r="U75" i="10"/>
  <c r="Y75" i="10"/>
  <c r="AA75" i="10"/>
  <c r="AK75" i="10"/>
  <c r="C77" i="10"/>
  <c r="D77" i="10"/>
  <c r="L77" i="10"/>
  <c r="U77" i="10"/>
  <c r="Y77" i="10"/>
  <c r="AA77" i="10"/>
  <c r="AK77" i="10"/>
  <c r="O34" i="12" l="1"/>
  <c r="C4" i="12" s="1"/>
  <c r="AE35" i="12"/>
  <c r="AE79" i="12" s="1"/>
  <c r="AE126" i="12" s="1"/>
  <c r="H78" i="12"/>
  <c r="H125" i="12" s="1"/>
  <c r="W100" i="10"/>
  <c r="AE24" i="10"/>
  <c r="AE81" i="10"/>
  <c r="AD48" i="10"/>
  <c r="C95" i="12" l="1"/>
  <c r="C48" i="12"/>
  <c r="O78" i="12"/>
  <c r="O125" i="12" s="1"/>
  <c r="AE36" i="12"/>
  <c r="AE80" i="12" s="1"/>
  <c r="AE127" i="12" s="1"/>
  <c r="AP34" i="10"/>
  <c r="AE68" i="10"/>
  <c r="AR67" i="5"/>
  <c r="CW95" i="5"/>
  <c r="CW92" i="5"/>
  <c r="CW89" i="5"/>
  <c r="CW86" i="5"/>
  <c r="CW83" i="5"/>
  <c r="CW80" i="5"/>
  <c r="CW77" i="5"/>
  <c r="CW74" i="5"/>
  <c r="CW71" i="5"/>
  <c r="CW68" i="5"/>
  <c r="CW65" i="5"/>
  <c r="CW62" i="5"/>
  <c r="CW59" i="5"/>
  <c r="CW56" i="5"/>
  <c r="CW53" i="5"/>
  <c r="CW50" i="5"/>
  <c r="CW47" i="5"/>
  <c r="E1" i="1"/>
  <c r="I32" i="1"/>
  <c r="I18" i="1"/>
  <c r="I19" i="1"/>
  <c r="I20" i="1"/>
  <c r="I21" i="1"/>
  <c r="I22" i="1"/>
  <c r="I23" i="1"/>
  <c r="I24" i="1"/>
  <c r="I25" i="1"/>
  <c r="I26" i="1"/>
  <c r="I27" i="1"/>
  <c r="I28" i="1"/>
  <c r="I29" i="1"/>
  <c r="I30" i="1"/>
  <c r="I31" i="1"/>
  <c r="I17" i="1"/>
  <c r="A1" i="1" l="1"/>
  <c r="J1" i="1"/>
  <c r="L124" i="10"/>
  <c r="AK114" i="10"/>
  <c r="AK115" i="10"/>
  <c r="AK116" i="10"/>
  <c r="AK117" i="10"/>
  <c r="AK118" i="10"/>
  <c r="AK119" i="10"/>
  <c r="AK120" i="10"/>
  <c r="AK121" i="10"/>
  <c r="AK122" i="10"/>
  <c r="AK124" i="10"/>
  <c r="AA114" i="10"/>
  <c r="AA115" i="10"/>
  <c r="AA116" i="10"/>
  <c r="AA117" i="10"/>
  <c r="AA118" i="10"/>
  <c r="AA119" i="10"/>
  <c r="AA120" i="10"/>
  <c r="AA121" i="10"/>
  <c r="AA122" i="10"/>
  <c r="AA124" i="10"/>
  <c r="Y114" i="10"/>
  <c r="Y115" i="10"/>
  <c r="Y116" i="10"/>
  <c r="Y117" i="10"/>
  <c r="Y118" i="10"/>
  <c r="Y119" i="10"/>
  <c r="Y120" i="10"/>
  <c r="Y121" i="10"/>
  <c r="Y122" i="10"/>
  <c r="Y124" i="10"/>
  <c r="U114" i="10"/>
  <c r="U115" i="10"/>
  <c r="U116" i="10"/>
  <c r="U117" i="10"/>
  <c r="U118" i="10"/>
  <c r="U119" i="10"/>
  <c r="U120" i="10"/>
  <c r="U121" i="10"/>
  <c r="U122" i="10"/>
  <c r="U124" i="10"/>
  <c r="AK113" i="10"/>
  <c r="AA113" i="10"/>
  <c r="Y113" i="10"/>
  <c r="U113" i="10"/>
  <c r="L113" i="10"/>
  <c r="C113" i="10"/>
  <c r="D113" i="10"/>
  <c r="F113" i="10"/>
  <c r="H113" i="10"/>
  <c r="C114" i="10"/>
  <c r="D114" i="10"/>
  <c r="F114" i="10"/>
  <c r="H114" i="10"/>
  <c r="L114" i="10"/>
  <c r="C115" i="10"/>
  <c r="D115" i="10"/>
  <c r="F115" i="10"/>
  <c r="H115" i="10"/>
  <c r="L115" i="10"/>
  <c r="C116" i="10"/>
  <c r="D116" i="10"/>
  <c r="F116" i="10"/>
  <c r="H116" i="10"/>
  <c r="L116" i="10"/>
  <c r="C117" i="10"/>
  <c r="D117" i="10"/>
  <c r="F117" i="10"/>
  <c r="H117" i="10"/>
  <c r="L117" i="10"/>
  <c r="C118" i="10"/>
  <c r="D118" i="10"/>
  <c r="F118" i="10"/>
  <c r="H118" i="10"/>
  <c r="L118" i="10"/>
  <c r="C119" i="10"/>
  <c r="D119" i="10"/>
  <c r="F119" i="10"/>
  <c r="H119" i="10"/>
  <c r="L119" i="10"/>
  <c r="C120" i="10"/>
  <c r="D120" i="10"/>
  <c r="F120" i="10"/>
  <c r="H120" i="10"/>
  <c r="L120" i="10"/>
  <c r="C121" i="10"/>
  <c r="D121" i="10"/>
  <c r="F121" i="10"/>
  <c r="H121" i="10"/>
  <c r="L121" i="10"/>
  <c r="C122" i="10"/>
  <c r="D122" i="10"/>
  <c r="F122" i="10"/>
  <c r="H122" i="10"/>
  <c r="L122" i="10"/>
  <c r="C124" i="10"/>
  <c r="D124" i="10"/>
  <c r="F124" i="10"/>
  <c r="H124" i="10"/>
  <c r="AE128" i="10"/>
  <c r="AE22" i="10"/>
  <c r="AE23" i="10"/>
  <c r="AE25" i="10"/>
  <c r="AE26" i="10"/>
  <c r="AE27" i="10"/>
  <c r="AE28" i="10"/>
  <c r="AE29" i="10"/>
  <c r="AE30" i="10"/>
  <c r="AE31" i="10"/>
  <c r="AE33" i="10"/>
  <c r="AE77" i="10" s="1"/>
  <c r="AE124" i="10" s="1"/>
  <c r="L110" i="10"/>
  <c r="C110" i="10"/>
  <c r="AE107" i="10"/>
  <c r="W107" i="10"/>
  <c r="I106" i="10"/>
  <c r="AF105" i="10"/>
  <c r="W105" i="10"/>
  <c r="W104" i="10"/>
  <c r="I104" i="10"/>
  <c r="W103" i="10"/>
  <c r="AG102" i="10"/>
  <c r="V102" i="10"/>
  <c r="I101" i="10"/>
  <c r="W99" i="10"/>
  <c r="W97" i="10"/>
  <c r="AA96" i="10"/>
  <c r="AD95" i="10"/>
  <c r="AE66" i="10" l="1"/>
  <c r="AE113" i="10" s="1"/>
  <c r="H34" i="10"/>
  <c r="W34" i="10"/>
  <c r="W78" i="10" s="1"/>
  <c r="AE67" i="10"/>
  <c r="AE114" i="10" s="1"/>
  <c r="AE75" i="10"/>
  <c r="AE122" i="10" s="1"/>
  <c r="AE71" i="10"/>
  <c r="AE118" i="10" s="1"/>
  <c r="AE72" i="10"/>
  <c r="AE119" i="10" s="1"/>
  <c r="T110" i="10"/>
  <c r="T63" i="10"/>
  <c r="AD110" i="10"/>
  <c r="AD63" i="10"/>
  <c r="AE74" i="10"/>
  <c r="AE121" i="10" s="1"/>
  <c r="AE70" i="10"/>
  <c r="AE117" i="10" s="1"/>
  <c r="AE73" i="10"/>
  <c r="AE120" i="10" s="1"/>
  <c r="AP35" i="10"/>
  <c r="AE69" i="10"/>
  <c r="AE116" i="10" s="1"/>
  <c r="AE115" i="10"/>
  <c r="AE35" i="10" l="1"/>
  <c r="H78" i="10"/>
  <c r="H125" i="10" s="1"/>
  <c r="AF34" i="10"/>
  <c r="AF78" i="10" s="1"/>
  <c r="AF125" i="10" s="1"/>
  <c r="O34" i="10"/>
  <c r="W125" i="10"/>
  <c r="AE36" i="10" l="1"/>
  <c r="AE80" i="10"/>
  <c r="AE127" i="10" s="1"/>
  <c r="O78" i="10"/>
  <c r="O125" i="10" s="1"/>
  <c r="AE79" i="10"/>
  <c r="AE126" i="10" s="1"/>
  <c r="C4" i="10"/>
  <c r="C48" i="10" l="1"/>
  <c r="C9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a-ishimaru</author>
  </authors>
  <commentList>
    <comment ref="C4" authorId="0" shapeId="0" xr:uid="{0DCA79DB-13B7-4DE7-A9E4-C82CEFC48A74}">
      <text>
        <r>
          <rPr>
            <b/>
            <sz val="10"/>
            <color indexed="81"/>
            <rFont val="MS P ゴシック"/>
            <family val="3"/>
            <charset val="128"/>
          </rPr>
          <t>各税率の税抜小計と消費税、不課税小計、非課税小計を合わせた金額が請求金額(税込み)と違う場合に表示されます
金額に相違がないのに表示がある場合はシートの保護を解除し、数式を削除して印刷ください</t>
        </r>
      </text>
    </comment>
    <comment ref="AD4" authorId="0" shapeId="0" xr:uid="{DDB6D7AF-5E4F-4111-9EDA-B051D1FF2292}">
      <text>
        <r>
          <rPr>
            <b/>
            <sz val="10"/>
            <color indexed="81"/>
            <rFont val="MS P ゴシック"/>
            <family val="3"/>
            <charset val="128"/>
          </rPr>
          <t>自動で入力されますが
必要に応じて上書きください</t>
        </r>
      </text>
    </comment>
    <comment ref="AA5" authorId="0" shapeId="0" xr:uid="{C59550DF-6E43-4C96-BEB3-8A4A40C7EB94}">
      <text>
        <r>
          <rPr>
            <b/>
            <sz val="10"/>
            <color indexed="81"/>
            <rFont val="MS P ゴシック"/>
            <family val="3"/>
            <charset val="128"/>
          </rPr>
          <t>登録番号のＴ以降の数字のみ
入力ください</t>
        </r>
      </text>
    </comment>
    <comment ref="C10" authorId="0" shapeId="0" xr:uid="{463197A9-339B-4995-8121-62123C309D32}">
      <text>
        <r>
          <rPr>
            <sz val="10"/>
            <color indexed="81"/>
            <rFont val="MS P ゴシック"/>
            <family val="3"/>
            <charset val="128"/>
          </rPr>
          <t xml:space="preserve">工事名か発注担当者の
</t>
        </r>
        <r>
          <rPr>
            <b/>
            <sz val="10"/>
            <color indexed="81"/>
            <rFont val="MS P ゴシック"/>
            <family val="3"/>
            <charset val="128"/>
          </rPr>
          <t>どちらかは必ず</t>
        </r>
        <r>
          <rPr>
            <sz val="10"/>
            <color indexed="81"/>
            <rFont val="MS P ゴシック"/>
            <family val="3"/>
            <charset val="128"/>
          </rPr>
          <t>入力ください　</t>
        </r>
      </text>
    </comment>
    <comment ref="I10" authorId="0" shapeId="0" xr:uid="{8DD80C8A-77E4-4986-94FD-2CB0B98B12B6}">
      <text>
        <r>
          <rPr>
            <b/>
            <sz val="9"/>
            <color indexed="81"/>
            <rFont val="MS P ゴシック"/>
            <family val="3"/>
            <charset val="128"/>
          </rPr>
          <t>当社が発注している工事の名称、
不明の際は工事現場の地名を入力ください</t>
        </r>
      </text>
    </comment>
    <comment ref="I13" authorId="0" shapeId="0" xr:uid="{85CA103D-09B6-4D93-BD24-A97121FBC4CC}">
      <text>
        <r>
          <rPr>
            <b/>
            <sz val="9"/>
            <color indexed="81"/>
            <rFont val="MS P ゴシック"/>
            <family val="3"/>
            <charset val="128"/>
          </rPr>
          <t>当社発注担当者名を入力ください</t>
        </r>
      </text>
    </comment>
    <comment ref="AF14" authorId="0" shapeId="0" xr:uid="{F2B8A213-358B-4DB6-8EB2-2FB379485DCA}">
      <text>
        <r>
          <rPr>
            <b/>
            <sz val="10"/>
            <color indexed="81"/>
            <rFont val="MS P ゴシック"/>
            <family val="3"/>
            <charset val="128"/>
          </rPr>
          <t>取引銀行の支店名を
入力ください</t>
        </r>
      </text>
    </comment>
    <comment ref="I15" authorId="0" shapeId="0" xr:uid="{E7B9C356-A454-4273-B202-2C1C151FA401}">
      <text>
        <r>
          <rPr>
            <b/>
            <sz val="9"/>
            <color indexed="81"/>
            <rFont val="MS P ゴシック"/>
            <family val="3"/>
            <charset val="128"/>
          </rPr>
          <t>こちらに入力した金額が
請求書下部の「合計」に反映されます</t>
        </r>
      </text>
    </comment>
    <comment ref="AK22" authorId="0" shapeId="0" xr:uid="{E11D0533-3DA3-4D95-934F-A89CBAC7F7FF}">
      <text>
        <r>
          <rPr>
            <b/>
            <sz val="10"/>
            <color indexed="81"/>
            <rFont val="MS P ゴシック"/>
            <family val="3"/>
            <charset val="128"/>
          </rPr>
          <t>軽減税率対象商品を入力される際は、ドロップダウンリストから「＊」、不課税商品を入力される際は「㋫」非課税商品を入力される際は「㋪」を選択して表示させて下さい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a-ishimaru</author>
  </authors>
  <commentList>
    <comment ref="C4" authorId="0" shapeId="0" xr:uid="{DDB5BE37-CBB5-438F-A35E-C1DE9848ABEA}">
      <text>
        <r>
          <rPr>
            <b/>
            <sz val="10"/>
            <color indexed="81"/>
            <rFont val="MS P ゴシック"/>
            <family val="3"/>
            <charset val="128"/>
          </rPr>
          <t>各税率の税抜小計と消費税、不課税小計、非課税小計を合わせた金額が請求金額(税込み)と違う場合に表示されます
金額に相違がないのに表示がある場合はシートの保護を解除し、数式を削除して印刷ください</t>
        </r>
      </text>
    </comment>
    <comment ref="AD4" authorId="0" shapeId="0" xr:uid="{C8B3ECC0-6277-4508-8F18-0F9565E760C1}">
      <text>
        <r>
          <rPr>
            <b/>
            <sz val="10"/>
            <color indexed="81"/>
            <rFont val="MS P ゴシック"/>
            <family val="3"/>
            <charset val="128"/>
          </rPr>
          <t>自動で入力されますが
必要に応じて上書きください</t>
        </r>
      </text>
    </comment>
    <comment ref="AA5" authorId="0" shapeId="0" xr:uid="{189FCE46-61AF-49DC-A84B-B09F017419E2}">
      <text>
        <r>
          <rPr>
            <b/>
            <sz val="10"/>
            <color indexed="81"/>
            <rFont val="MS P ゴシック"/>
            <family val="3"/>
            <charset val="128"/>
          </rPr>
          <t>登録番号のＴ以降の数字のみ
入力ください</t>
        </r>
      </text>
    </comment>
    <comment ref="C10" authorId="0" shapeId="0" xr:uid="{DD1B3A4E-5C6B-4C0B-86BE-90C839AA6191}">
      <text>
        <r>
          <rPr>
            <sz val="10"/>
            <color indexed="81"/>
            <rFont val="MS P ゴシック"/>
            <family val="3"/>
            <charset val="128"/>
          </rPr>
          <t xml:space="preserve">工事名か発注担当者の
</t>
        </r>
        <r>
          <rPr>
            <b/>
            <sz val="10"/>
            <color indexed="81"/>
            <rFont val="MS P ゴシック"/>
            <family val="3"/>
            <charset val="128"/>
          </rPr>
          <t>どちらかは必ず</t>
        </r>
        <r>
          <rPr>
            <sz val="10"/>
            <color indexed="81"/>
            <rFont val="MS P ゴシック"/>
            <family val="3"/>
            <charset val="128"/>
          </rPr>
          <t>入力ください　</t>
        </r>
      </text>
    </comment>
    <comment ref="I10" authorId="0" shapeId="0" xr:uid="{06E0AEFA-851A-4B23-AB65-D776C7371B11}">
      <text>
        <r>
          <rPr>
            <b/>
            <sz val="9"/>
            <color indexed="81"/>
            <rFont val="MS P ゴシック"/>
            <family val="3"/>
            <charset val="128"/>
          </rPr>
          <t>当社が発注している工事の名称、
不明の際は工事現場の地名を入力ください</t>
        </r>
      </text>
    </comment>
    <comment ref="I13" authorId="0" shapeId="0" xr:uid="{9CF83D94-AB81-4DA9-8E50-8AD4E54B5A35}">
      <text>
        <r>
          <rPr>
            <b/>
            <sz val="9"/>
            <color indexed="81"/>
            <rFont val="MS P ゴシック"/>
            <family val="3"/>
            <charset val="128"/>
          </rPr>
          <t>当社発注担当者名を入力ください</t>
        </r>
      </text>
    </comment>
    <comment ref="AF14" authorId="0" shapeId="0" xr:uid="{2E471924-CDE7-41C4-87FD-F4ED03DE90FB}">
      <text>
        <r>
          <rPr>
            <b/>
            <sz val="10"/>
            <color indexed="81"/>
            <rFont val="MS P ゴシック"/>
            <family val="3"/>
            <charset val="128"/>
          </rPr>
          <t>取引銀行の支店名を
入力ください</t>
        </r>
      </text>
    </comment>
    <comment ref="I15" authorId="0" shapeId="0" xr:uid="{722D8ED2-D158-4064-A0DC-E71E4E91C0B8}">
      <text>
        <r>
          <rPr>
            <b/>
            <sz val="9"/>
            <color indexed="81"/>
            <rFont val="MS P ゴシック"/>
            <family val="3"/>
            <charset val="128"/>
          </rPr>
          <t>こちらに入力した金額が
請求書下部の「合計」に反映されます</t>
        </r>
      </text>
    </comment>
    <comment ref="AK22" authorId="0" shapeId="0" xr:uid="{8F78967F-028C-4C49-A8A7-68740EB75907}">
      <text>
        <r>
          <rPr>
            <b/>
            <sz val="10"/>
            <color indexed="81"/>
            <rFont val="MS P ゴシック"/>
            <family val="3"/>
            <charset val="128"/>
          </rPr>
          <t>軽減税率対象商品を入力される際は、ドロップダウンリストから「＊」、不課税商品を入力される際は「㋫」非課税商品を入力される際は「㋪」を選択して表示させて下さい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a-ishimaru</author>
  </authors>
  <commentList>
    <comment ref="K3" authorId="0" shapeId="0" xr:uid="{ACAB408C-741C-4F68-B656-EB4285542D09}">
      <text>
        <r>
          <rPr>
            <b/>
            <sz val="10"/>
            <color indexed="81"/>
            <rFont val="MS P ゴシック"/>
            <family val="3"/>
            <charset val="128"/>
          </rPr>
          <t>軽減税率対象商品を入力される際は、ドロップダウンリストから「＊」、不課税商品を入力される際は「㋫」非課税商品を入力される際は「㋪」を選択して表示させて下さい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a-ishimaru</author>
  </authors>
  <commentList>
    <comment ref="DE11" authorId="0" shapeId="0" xr:uid="{FC0D9EC0-73AC-4D25-AD5B-D84BD7542D9C}">
      <text>
        <r>
          <rPr>
            <b/>
            <sz val="10"/>
            <color indexed="81"/>
            <rFont val="MS P ゴシック"/>
            <family val="3"/>
            <charset val="128"/>
          </rPr>
          <t>軽減税率対象商品を入力される際は、ドロップダウンリストから「＊」、不課税商品を入力される際は「㋫」非課税商品を入力される際は「㋪」を選択して表示させて下さい</t>
        </r>
      </text>
    </comment>
  </commentList>
</comments>
</file>

<file path=xl/sharedStrings.xml><?xml version="1.0" encoding="utf-8"?>
<sst xmlns="http://schemas.openxmlformats.org/spreadsheetml/2006/main" count="709" uniqueCount="178">
  <si>
    <t>月</t>
    <rPh sb="0" eb="1">
      <t>ツキ</t>
    </rPh>
    <phoneticPr fontId="3"/>
  </si>
  <si>
    <t>日</t>
    <rPh sb="0" eb="1">
      <t>ニチ</t>
    </rPh>
    <phoneticPr fontId="3"/>
  </si>
  <si>
    <t>科　　目</t>
    <rPh sb="0" eb="1">
      <t>カ</t>
    </rPh>
    <rPh sb="3" eb="4">
      <t>メ</t>
    </rPh>
    <phoneticPr fontId="3"/>
  </si>
  <si>
    <t>品　名　・　規　格</t>
    <rPh sb="0" eb="1">
      <t>ヒン</t>
    </rPh>
    <rPh sb="2" eb="3">
      <t>ナ</t>
    </rPh>
    <rPh sb="6" eb="7">
      <t>キ</t>
    </rPh>
    <rPh sb="8" eb="9">
      <t>カク</t>
    </rPh>
    <phoneticPr fontId="3"/>
  </si>
  <si>
    <t>数　量</t>
    <rPh sb="0" eb="1">
      <t>カズ</t>
    </rPh>
    <rPh sb="2" eb="3">
      <t>リョウ</t>
    </rPh>
    <phoneticPr fontId="3"/>
  </si>
  <si>
    <t>単　価</t>
    <rPh sb="0" eb="1">
      <t>タン</t>
    </rPh>
    <rPh sb="2" eb="3">
      <t/>
    </rPh>
    <phoneticPr fontId="3"/>
  </si>
  <si>
    <t>金　　　額</t>
    <rPh sb="0" eb="1">
      <t>キン</t>
    </rPh>
    <rPh sb="4" eb="5">
      <t>ガク</t>
    </rPh>
    <phoneticPr fontId="3"/>
  </si>
  <si>
    <t>備 考</t>
    <rPh sb="0" eb="1">
      <t>ビ</t>
    </rPh>
    <rPh sb="2" eb="3">
      <t>コウ</t>
    </rPh>
    <phoneticPr fontId="3"/>
  </si>
  <si>
    <t>請　　　求　　　書</t>
    <rPh sb="0" eb="1">
      <t>ショウ</t>
    </rPh>
    <rPh sb="4" eb="5">
      <t>モトム</t>
    </rPh>
    <rPh sb="8" eb="9">
      <t>ショ</t>
    </rPh>
    <phoneticPr fontId="3"/>
  </si>
  <si>
    <t>株式会社 増原産業建設　御中</t>
    <rPh sb="0" eb="4">
      <t>カブシキガイシャ</t>
    </rPh>
    <rPh sb="5" eb="7">
      <t>マスハラ</t>
    </rPh>
    <rPh sb="7" eb="9">
      <t>サンギョウ</t>
    </rPh>
    <rPh sb="9" eb="11">
      <t>ケンセツ</t>
    </rPh>
    <rPh sb="12" eb="14">
      <t>オンチュウ</t>
    </rPh>
    <phoneticPr fontId="3"/>
  </si>
  <si>
    <t>請 求 者
（住　所）</t>
    <rPh sb="0" eb="1">
      <t>ショウ</t>
    </rPh>
    <rPh sb="2" eb="3">
      <t>モトム</t>
    </rPh>
    <rPh sb="4" eb="5">
      <t>モノ</t>
    </rPh>
    <rPh sb="7" eb="8">
      <t>ジュウ</t>
    </rPh>
    <rPh sb="9" eb="10">
      <t>ショ</t>
    </rPh>
    <phoneticPr fontId="3"/>
  </si>
  <si>
    <t>下記の通り御請求申し上げます。</t>
    <rPh sb="0" eb="2">
      <t>カキ</t>
    </rPh>
    <rPh sb="3" eb="4">
      <t>トオ</t>
    </rPh>
    <rPh sb="5" eb="8">
      <t>ゴセイキュウ</t>
    </rPh>
    <rPh sb="8" eb="9">
      <t>モウ</t>
    </rPh>
    <rPh sb="10" eb="11">
      <t>ア</t>
    </rPh>
    <phoneticPr fontId="3"/>
  </si>
  <si>
    <t>（氏　名）</t>
    <rPh sb="1" eb="2">
      <t>シ</t>
    </rPh>
    <rPh sb="3" eb="4">
      <t>ナ</t>
    </rPh>
    <phoneticPr fontId="3"/>
  </si>
  <si>
    <t>㊞</t>
    <phoneticPr fontId="3"/>
  </si>
  <si>
    <t>工　事　名</t>
    <rPh sb="0" eb="1">
      <t>コウ</t>
    </rPh>
    <rPh sb="2" eb="3">
      <t>コト</t>
    </rPh>
    <rPh sb="4" eb="5">
      <t>ナ</t>
    </rPh>
    <phoneticPr fontId="3"/>
  </si>
  <si>
    <t>(TEL）</t>
    <phoneticPr fontId="3"/>
  </si>
  <si>
    <t>(FAX)</t>
    <phoneticPr fontId="3"/>
  </si>
  <si>
    <t>フ　リ　ガ　ナ</t>
    <phoneticPr fontId="3"/>
  </si>
  <si>
    <t>発注担当者</t>
    <rPh sb="0" eb="2">
      <t>ハッチュウ</t>
    </rPh>
    <rPh sb="2" eb="5">
      <t>タントウシャ</t>
    </rPh>
    <phoneticPr fontId="3"/>
  </si>
  <si>
    <t>口座名義</t>
    <rPh sb="0" eb="2">
      <t>コウザ</t>
    </rPh>
    <rPh sb="2" eb="4">
      <t>メイギ</t>
    </rPh>
    <phoneticPr fontId="3"/>
  </si>
  <si>
    <t>取引銀行</t>
    <rPh sb="0" eb="2">
      <t>トリヒキ</t>
    </rPh>
    <rPh sb="2" eb="4">
      <t>ギンコウ</t>
    </rPh>
    <phoneticPr fontId="3"/>
  </si>
  <si>
    <t>請 求 金 額
（税 込 み）</t>
    <rPh sb="0" eb="1">
      <t>ショウ</t>
    </rPh>
    <rPh sb="2" eb="3">
      <t>モトム</t>
    </rPh>
    <rPh sb="4" eb="5">
      <t>カネ</t>
    </rPh>
    <rPh sb="6" eb="7">
      <t>ガク</t>
    </rPh>
    <rPh sb="9" eb="10">
      <t>ゼイ</t>
    </rPh>
    <rPh sb="11" eb="12">
      <t>コ</t>
    </rPh>
    <phoneticPr fontId="3"/>
  </si>
  <si>
    <t>預金種類</t>
    <rPh sb="0" eb="2">
      <t>ヨキン</t>
    </rPh>
    <rPh sb="2" eb="4">
      <t>シュルイ</t>
    </rPh>
    <phoneticPr fontId="3"/>
  </si>
  <si>
    <t>口座番号</t>
    <rPh sb="0" eb="2">
      <t>コウザ</t>
    </rPh>
    <rPh sb="2" eb="4">
      <t>バンゴウ</t>
    </rPh>
    <phoneticPr fontId="3"/>
  </si>
  <si>
    <t>①</t>
    <phoneticPr fontId="3"/>
  </si>
  <si>
    <t>契約金額（税込み）</t>
    <rPh sb="0" eb="2">
      <t>ケイヤク</t>
    </rPh>
    <rPh sb="2" eb="4">
      <t>キンガク</t>
    </rPh>
    <rPh sb="5" eb="7">
      <t>ゼイコ</t>
    </rPh>
    <phoneticPr fontId="3"/>
  </si>
  <si>
    <t>②</t>
    <phoneticPr fontId="3"/>
  </si>
  <si>
    <t>既受領額（税込み）</t>
    <rPh sb="0" eb="1">
      <t>キ</t>
    </rPh>
    <rPh sb="1" eb="3">
      <t>ジュリョウ</t>
    </rPh>
    <rPh sb="3" eb="4">
      <t>ガク</t>
    </rPh>
    <rPh sb="5" eb="7">
      <t>ゼイコ</t>
    </rPh>
    <phoneticPr fontId="3"/>
  </si>
  <si>
    <t>③</t>
    <phoneticPr fontId="3"/>
  </si>
  <si>
    <t>今月請求額（税込み）</t>
    <rPh sb="0" eb="2">
      <t>コンゲツ</t>
    </rPh>
    <rPh sb="2" eb="4">
      <t>セイキュウ</t>
    </rPh>
    <rPh sb="4" eb="5">
      <t>ガク</t>
    </rPh>
    <rPh sb="6" eb="8">
      <t>ゼイコ</t>
    </rPh>
    <phoneticPr fontId="3"/>
  </si>
  <si>
    <t>④</t>
    <phoneticPr fontId="3"/>
  </si>
  <si>
    <t>{①-(②+③)}契約残額(税込み)</t>
    <rPh sb="9" eb="11">
      <t>ケイヤク</t>
    </rPh>
    <rPh sb="11" eb="13">
      <t>ザンガク</t>
    </rPh>
    <rPh sb="14" eb="16">
      <t>ゼイコ</t>
    </rPh>
    <phoneticPr fontId="3"/>
  </si>
  <si>
    <t>請求者は太線枠内のみ記入のこと</t>
    <rPh sb="0" eb="3">
      <t>セイキュウシャ</t>
    </rPh>
    <rPh sb="4" eb="6">
      <t>フトセン</t>
    </rPh>
    <rPh sb="6" eb="8">
      <t>ワクナイ</t>
    </rPh>
    <rPh sb="10" eb="12">
      <t>キニュウ</t>
    </rPh>
    <phoneticPr fontId="3"/>
  </si>
  <si>
    <t>請求金額（税抜き）</t>
    <rPh sb="0" eb="2">
      <t>セイキュウ</t>
    </rPh>
    <rPh sb="2" eb="4">
      <t>キンガク</t>
    </rPh>
    <rPh sb="5" eb="6">
      <t>ゼイ</t>
    </rPh>
    <rPh sb="6" eb="7">
      <t>ヌ</t>
    </rPh>
    <phoneticPr fontId="3"/>
  </si>
  <si>
    <t>査定金額（税抜き）</t>
    <rPh sb="0" eb="2">
      <t>サテイ</t>
    </rPh>
    <rPh sb="2" eb="4">
      <t>キンガク</t>
    </rPh>
    <rPh sb="5" eb="6">
      <t>ゼイ</t>
    </rPh>
    <rPh sb="6" eb="7">
      <t>ヌ</t>
    </rPh>
    <phoneticPr fontId="3"/>
  </si>
  <si>
    <t>相殺金額（税抜き）</t>
    <rPh sb="0" eb="2">
      <t>ソウサイ</t>
    </rPh>
    <rPh sb="2" eb="4">
      <t>キンガク</t>
    </rPh>
    <rPh sb="5" eb="6">
      <t>ゼイ</t>
    </rPh>
    <rPh sb="6" eb="7">
      <t>ヌ</t>
    </rPh>
    <phoneticPr fontId="3"/>
  </si>
  <si>
    <t>支払金額（税抜き）</t>
    <rPh sb="0" eb="2">
      <t>シハライ</t>
    </rPh>
    <rPh sb="2" eb="4">
      <t>キンガク</t>
    </rPh>
    <rPh sb="5" eb="6">
      <t>ゼイ</t>
    </rPh>
    <rPh sb="6" eb="7">
      <t>ヌ</t>
    </rPh>
    <phoneticPr fontId="3"/>
  </si>
  <si>
    <t>現金</t>
    <rPh sb="0" eb="2">
      <t>ゲンキン</t>
    </rPh>
    <phoneticPr fontId="3"/>
  </si>
  <si>
    <t>手形</t>
    <rPh sb="0" eb="2">
      <t>テガタ</t>
    </rPh>
    <phoneticPr fontId="3"/>
  </si>
  <si>
    <t>％</t>
    <phoneticPr fontId="3"/>
  </si>
  <si>
    <t>社長</t>
    <rPh sb="0" eb="2">
      <t>シャチョウ</t>
    </rPh>
    <phoneticPr fontId="3"/>
  </si>
  <si>
    <t>事業本部</t>
    <rPh sb="0" eb="2">
      <t>ジギョウ</t>
    </rPh>
    <rPh sb="2" eb="4">
      <t>ホンブ</t>
    </rPh>
    <phoneticPr fontId="3"/>
  </si>
  <si>
    <t>担当者</t>
    <rPh sb="0" eb="3">
      <t>タントウシャ</t>
    </rPh>
    <phoneticPr fontId="3"/>
  </si>
  <si>
    <t>管理部</t>
    <rPh sb="0" eb="2">
      <t>カンリ</t>
    </rPh>
    <rPh sb="2" eb="3">
      <t>ブ</t>
    </rPh>
    <phoneticPr fontId="3"/>
  </si>
  <si>
    <t>請求書について</t>
    <rPh sb="0" eb="3">
      <t>セイキュウショ</t>
    </rPh>
    <phoneticPr fontId="3"/>
  </si>
  <si>
    <t>（請求者様控分は必要がなければ設定を変更して下さい。）</t>
    <rPh sb="1" eb="6">
      <t>セイキュウシャサマヒカエ</t>
    </rPh>
    <rPh sb="6" eb="7">
      <t>ブン</t>
    </rPh>
    <rPh sb="8" eb="10">
      <t>ヒツヨウ</t>
    </rPh>
    <rPh sb="15" eb="17">
      <t>セッテイ</t>
    </rPh>
    <rPh sb="18" eb="20">
      <t>ヘンコウ</t>
    </rPh>
    <rPh sb="22" eb="23">
      <t>クダ</t>
    </rPh>
    <phoneticPr fontId="3"/>
  </si>
  <si>
    <t>（明細は貴社の様式でも構いません。「品名・規格」の欄に「別紙明細」とご入力頂き、内訳の分かるものを請求書とともにご提出ください。）</t>
    <rPh sb="1" eb="3">
      <t>メイサイ</t>
    </rPh>
    <rPh sb="4" eb="6">
      <t>キシャ</t>
    </rPh>
    <rPh sb="7" eb="9">
      <t>ヨウシキ</t>
    </rPh>
    <rPh sb="11" eb="12">
      <t>カマ</t>
    </rPh>
    <rPh sb="18" eb="20">
      <t>ヒンメイ</t>
    </rPh>
    <rPh sb="21" eb="23">
      <t>キカク</t>
    </rPh>
    <rPh sb="25" eb="26">
      <t>ラン</t>
    </rPh>
    <rPh sb="28" eb="30">
      <t>ベッシ</t>
    </rPh>
    <rPh sb="30" eb="32">
      <t>メイサイ</t>
    </rPh>
    <rPh sb="35" eb="38">
      <t>ニュウリョクイタダ</t>
    </rPh>
    <rPh sb="40" eb="42">
      <t>ウチワケ</t>
    </rPh>
    <rPh sb="43" eb="44">
      <t>ワ</t>
    </rPh>
    <rPh sb="49" eb="52">
      <t>セイキュウショ</t>
    </rPh>
    <rPh sb="57" eb="59">
      <t>テイシュツ</t>
    </rPh>
    <phoneticPr fontId="3"/>
  </si>
  <si>
    <t>セル内の文字が潰れて見えない等あれば設定を変更してください。</t>
    <rPh sb="2" eb="3">
      <t>ナイ</t>
    </rPh>
    <rPh sb="4" eb="6">
      <t>モジ</t>
    </rPh>
    <rPh sb="7" eb="8">
      <t>ツブ</t>
    </rPh>
    <rPh sb="10" eb="11">
      <t>ミ</t>
    </rPh>
    <rPh sb="14" eb="15">
      <t>トウ</t>
    </rPh>
    <rPh sb="18" eb="20">
      <t>セッテイ</t>
    </rPh>
    <rPh sb="21" eb="23">
      <t>ヘンコウ</t>
    </rPh>
    <phoneticPr fontId="3"/>
  </si>
  <si>
    <t>⑤</t>
    <phoneticPr fontId="3"/>
  </si>
  <si>
    <t>⑥</t>
    <phoneticPr fontId="3"/>
  </si>
  <si>
    <t>①（請求者控）</t>
    <rPh sb="2" eb="4">
      <t>セイキュウ</t>
    </rPh>
    <rPh sb="4" eb="5">
      <t>シャ</t>
    </rPh>
    <rPh sb="5" eb="6">
      <t>ヒカエ</t>
    </rPh>
    <phoneticPr fontId="3"/>
  </si>
  <si>
    <t>登録番号</t>
    <rPh sb="0" eb="4">
      <t>トウロクバンゴウ</t>
    </rPh>
    <phoneticPr fontId="3"/>
  </si>
  <si>
    <t>普通</t>
    <rPh sb="0" eb="2">
      <t>フツウ</t>
    </rPh>
    <phoneticPr fontId="3"/>
  </si>
  <si>
    <t>（１）この請求書は毎月20日締切、26日必着で工事別に作成して下さい。</t>
    <rPh sb="5" eb="8">
      <t>セイキュウショ</t>
    </rPh>
    <rPh sb="9" eb="11">
      <t>マイツキ</t>
    </rPh>
    <rPh sb="13" eb="14">
      <t>ニチ</t>
    </rPh>
    <rPh sb="14" eb="16">
      <t>シメキリ</t>
    </rPh>
    <rPh sb="19" eb="20">
      <t>ニチ</t>
    </rPh>
    <rPh sb="20" eb="22">
      <t>ヒッチャク</t>
    </rPh>
    <rPh sb="23" eb="25">
      <t>コウジ</t>
    </rPh>
    <rPh sb="25" eb="26">
      <t>ベツ</t>
    </rPh>
    <rPh sb="27" eb="29">
      <t>サクセイ</t>
    </rPh>
    <rPh sb="31" eb="32">
      <t>クダ</t>
    </rPh>
    <phoneticPr fontId="3"/>
  </si>
  <si>
    <t>（2）請求書は3枚1組で①請求書控、②③当社提出用です。</t>
    <rPh sb="3" eb="6">
      <t>セイキュウショ</t>
    </rPh>
    <rPh sb="8" eb="9">
      <t>マイ</t>
    </rPh>
    <rPh sb="10" eb="11">
      <t>クミ</t>
    </rPh>
    <rPh sb="13" eb="16">
      <t>セイキュウショ</t>
    </rPh>
    <rPh sb="16" eb="17">
      <t>ヒカ</t>
    </rPh>
    <rPh sb="20" eb="22">
      <t>トウシャ</t>
    </rPh>
    <rPh sb="22" eb="25">
      <t>テイシュツヨウ</t>
    </rPh>
    <phoneticPr fontId="3"/>
  </si>
  <si>
    <t>（3）この請求書の内訳の分かるものを添付して下さい。</t>
    <rPh sb="5" eb="8">
      <t>セイキュウショ</t>
    </rPh>
    <rPh sb="9" eb="11">
      <t>ウチワケ</t>
    </rPh>
    <rPh sb="12" eb="13">
      <t>ワ</t>
    </rPh>
    <rPh sb="18" eb="20">
      <t>テンプ</t>
    </rPh>
    <rPh sb="22" eb="23">
      <t>クダ</t>
    </rPh>
    <phoneticPr fontId="3"/>
  </si>
  <si>
    <t>②(担当者→管理部→担当者保管用）</t>
    <rPh sb="2" eb="5">
      <t>タントウシャ</t>
    </rPh>
    <rPh sb="6" eb="8">
      <t>カンリ</t>
    </rPh>
    <rPh sb="8" eb="9">
      <t>ブ</t>
    </rPh>
    <rPh sb="10" eb="13">
      <t>タントウシャ</t>
    </rPh>
    <rPh sb="13" eb="16">
      <t>ホカンヨウ</t>
    </rPh>
    <phoneticPr fontId="3"/>
  </si>
  <si>
    <t>③（担当者→事業本部回覧→事務所保管用）</t>
    <rPh sb="2" eb="5">
      <t>タントウシャ</t>
    </rPh>
    <rPh sb="6" eb="8">
      <t>ジギョウ</t>
    </rPh>
    <rPh sb="8" eb="10">
      <t>ホンブ</t>
    </rPh>
    <rPh sb="10" eb="12">
      <t>カイラン</t>
    </rPh>
    <rPh sb="13" eb="15">
      <t>ジム</t>
    </rPh>
    <rPh sb="15" eb="16">
      <t>ショ</t>
    </rPh>
    <rPh sb="16" eb="19">
      <t>ホカンヨウ</t>
    </rPh>
    <phoneticPr fontId="3"/>
  </si>
  <si>
    <t>色の薄い黄色の網掛け部分は必要に応じて入力ください。</t>
    <rPh sb="0" eb="1">
      <t>イロ</t>
    </rPh>
    <rPh sb="2" eb="3">
      <t>ウス</t>
    </rPh>
    <rPh sb="4" eb="6">
      <t>キイロ</t>
    </rPh>
    <rPh sb="7" eb="9">
      <t>アミカ</t>
    </rPh>
    <rPh sb="10" eb="12">
      <t>ブブン</t>
    </rPh>
    <rPh sb="13" eb="15">
      <t>ヒツヨウ</t>
    </rPh>
    <rPh sb="16" eb="17">
      <t>オウ</t>
    </rPh>
    <rPh sb="19" eb="21">
      <t>ニュウリョク</t>
    </rPh>
    <phoneticPr fontId="3"/>
  </si>
  <si>
    <t>＊</t>
  </si>
  <si>
    <t>＊</t>
    <phoneticPr fontId="3"/>
  </si>
  <si>
    <t>軽減税率対象</t>
    <rPh sb="0" eb="4">
      <t>ケイゲンゼイリツ</t>
    </rPh>
    <rPh sb="4" eb="6">
      <t>タイショウ</t>
    </rPh>
    <phoneticPr fontId="3"/>
  </si>
  <si>
    <t>○○　○○</t>
    <phoneticPr fontId="3"/>
  </si>
  <si>
    <t xml:space="preserve">
御社様式請求明細、請求書等</t>
    <rPh sb="11" eb="13">
      <t>オンシャ</t>
    </rPh>
    <rPh sb="13" eb="15">
      <t>ヨウシキ</t>
    </rPh>
    <rPh sb="15" eb="17">
      <t>セイキュウ</t>
    </rPh>
    <rPh sb="17" eb="19">
      <t>メイサイ</t>
    </rPh>
    <rPh sb="20" eb="23">
      <t>セイキュウショ</t>
    </rPh>
    <rPh sb="23" eb="24">
      <t>ナド</t>
    </rPh>
    <phoneticPr fontId="3"/>
  </si>
  <si>
    <t>店</t>
    <rPh sb="0" eb="1">
      <t>テン</t>
    </rPh>
    <phoneticPr fontId="3"/>
  </si>
  <si>
    <r>
      <t>請求書は</t>
    </r>
    <r>
      <rPr>
        <b/>
        <u val="double"/>
        <sz val="11"/>
        <color theme="1"/>
        <rFont val="游ゴシック"/>
        <family val="3"/>
        <charset val="128"/>
        <scheme val="minor"/>
      </rPr>
      <t>毎月20日締切、26日必着</t>
    </r>
    <r>
      <rPr>
        <sz val="11"/>
        <color theme="1"/>
        <rFont val="游ゴシック"/>
        <family val="2"/>
        <charset val="128"/>
        <scheme val="minor"/>
      </rPr>
      <t>となります。</t>
    </r>
    <rPh sb="0" eb="3">
      <t>セイキュウショ</t>
    </rPh>
    <rPh sb="4" eb="6">
      <t>マイツキ</t>
    </rPh>
    <rPh sb="8" eb="9">
      <t>ニチ</t>
    </rPh>
    <rPh sb="9" eb="11">
      <t>シメキリ</t>
    </rPh>
    <rPh sb="14" eb="15">
      <t>ニチ</t>
    </rPh>
    <rPh sb="15" eb="17">
      <t>ヒッチャク</t>
    </rPh>
    <phoneticPr fontId="3"/>
  </si>
  <si>
    <t>税抜小計</t>
    <rPh sb="0" eb="2">
      <t>ゼイヌキ</t>
    </rPh>
    <rPh sb="2" eb="4">
      <t>ショウケイ</t>
    </rPh>
    <phoneticPr fontId="3"/>
  </si>
  <si>
    <t>（</t>
    <phoneticPr fontId="3"/>
  </si>
  <si>
    <t>）</t>
    <phoneticPr fontId="3"/>
  </si>
  <si>
    <t>８％</t>
    <phoneticPr fontId="3"/>
  </si>
  <si>
    <t>灰色の網掛け部分は入力されなくとも請求書作成に支障ありません。</t>
    <rPh sb="0" eb="2">
      <t>ハイイロ</t>
    </rPh>
    <rPh sb="3" eb="5">
      <t>アミカ</t>
    </rPh>
    <rPh sb="6" eb="8">
      <t>ブブン</t>
    </rPh>
    <rPh sb="9" eb="11">
      <t>ニュウリョク</t>
    </rPh>
    <rPh sb="17" eb="22">
      <t>セイキュウショサクセイ</t>
    </rPh>
    <rPh sb="23" eb="25">
      <t>シショウ</t>
    </rPh>
    <phoneticPr fontId="3"/>
  </si>
  <si>
    <t>現在入力してある内容や数式は例ですので、上書きしてご使用ください。</t>
    <rPh sb="0" eb="4">
      <t>ゲンザイニュウリョク</t>
    </rPh>
    <rPh sb="8" eb="10">
      <t>ナイヨウ</t>
    </rPh>
    <rPh sb="11" eb="13">
      <t>スウシキ</t>
    </rPh>
    <rPh sb="14" eb="15">
      <t>レイ</t>
    </rPh>
    <rPh sb="20" eb="22">
      <t>ウワガ</t>
    </rPh>
    <rPh sb="26" eb="28">
      <t>シヨウ</t>
    </rPh>
    <phoneticPr fontId="3"/>
  </si>
  <si>
    <t>（※Excelのバージョンによっては、規定した出力範囲で印刷されない場合があります。その際は、お手数をおかけしますが、点線で表示される印刷範囲を</t>
    <rPh sb="19" eb="21">
      <t>キテイ</t>
    </rPh>
    <rPh sb="23" eb="25">
      <t>シュツリョク</t>
    </rPh>
    <rPh sb="25" eb="27">
      <t>ハンイ</t>
    </rPh>
    <rPh sb="28" eb="30">
      <t>インサツ</t>
    </rPh>
    <rPh sb="34" eb="36">
      <t>バアイ</t>
    </rPh>
    <rPh sb="44" eb="45">
      <t>サイ</t>
    </rPh>
    <rPh sb="48" eb="50">
      <t>テスウ</t>
    </rPh>
    <rPh sb="59" eb="61">
      <t>テンセン</t>
    </rPh>
    <rPh sb="62" eb="64">
      <t>ヒョウジ</t>
    </rPh>
    <rPh sb="67" eb="69">
      <t>インサツ</t>
    </rPh>
    <rPh sb="69" eb="71">
      <t>ハンイ</t>
    </rPh>
    <phoneticPr fontId="3"/>
  </si>
  <si>
    <t>実線に合わせて頂き、印刷される前にプレビューで３枚印刷に設定されているか確認していただきたくお願いいたします。）</t>
    <rPh sb="0" eb="2">
      <t>ジッセン</t>
    </rPh>
    <rPh sb="3" eb="4">
      <t>ア</t>
    </rPh>
    <rPh sb="7" eb="8">
      <t>イタダ</t>
    </rPh>
    <rPh sb="10" eb="12">
      <t>インサツ</t>
    </rPh>
    <rPh sb="15" eb="16">
      <t>マエ</t>
    </rPh>
    <rPh sb="24" eb="25">
      <t>マイ</t>
    </rPh>
    <rPh sb="25" eb="27">
      <t>インサツ</t>
    </rPh>
    <rPh sb="28" eb="30">
      <t>セッテイ</t>
    </rPh>
    <rPh sb="36" eb="38">
      <t>カクニン</t>
    </rPh>
    <rPh sb="47" eb="48">
      <t>ネガ</t>
    </rPh>
    <phoneticPr fontId="3"/>
  </si>
  <si>
    <t>令和　　　年　　　月　　　日</t>
    <rPh sb="0" eb="2">
      <t>レイワ</t>
    </rPh>
    <rPh sb="5" eb="6">
      <t>ネン</t>
    </rPh>
    <rPh sb="9" eb="10">
      <t>ガツ</t>
    </rPh>
    <rPh sb="13" eb="14">
      <t>ニチ</t>
    </rPh>
    <phoneticPr fontId="3"/>
  </si>
  <si>
    <r>
      <rPr>
        <b/>
        <u val="double"/>
        <sz val="11"/>
        <color theme="1"/>
        <rFont val="游ゴシック"/>
        <family val="3"/>
        <charset val="128"/>
        <scheme val="minor"/>
      </rPr>
      <t>工事別に作成</t>
    </r>
    <r>
      <rPr>
        <sz val="11"/>
        <color theme="1"/>
        <rFont val="游ゴシック"/>
        <family val="2"/>
        <charset val="128"/>
        <scheme val="minor"/>
      </rPr>
      <t>して頂き、印刷される</t>
    </r>
    <r>
      <rPr>
        <b/>
        <u val="double"/>
        <sz val="11"/>
        <color theme="1"/>
        <rFont val="游ゴシック"/>
        <family val="3"/>
        <charset val="128"/>
        <scheme val="minor"/>
      </rPr>
      <t>２枚目と３枚目</t>
    </r>
    <r>
      <rPr>
        <sz val="11"/>
        <color theme="1"/>
        <rFont val="游ゴシック"/>
        <family val="2"/>
        <charset val="128"/>
        <scheme val="minor"/>
      </rPr>
      <t>を当社へ御提出下さい。</t>
    </r>
    <rPh sb="0" eb="3">
      <t>コウジベツ</t>
    </rPh>
    <rPh sb="4" eb="6">
      <t>サクセイ</t>
    </rPh>
    <rPh sb="8" eb="9">
      <t>イタダ</t>
    </rPh>
    <rPh sb="11" eb="13">
      <t>インサツ</t>
    </rPh>
    <rPh sb="17" eb="19">
      <t>マイメ</t>
    </rPh>
    <rPh sb="21" eb="23">
      <t>マイメ</t>
    </rPh>
    <rPh sb="24" eb="26">
      <t>トウシャ</t>
    </rPh>
    <rPh sb="27" eb="30">
      <t>ゴテイシュツ</t>
    </rPh>
    <rPh sb="30" eb="31">
      <t>クダ</t>
    </rPh>
    <phoneticPr fontId="3"/>
  </si>
  <si>
    <r>
      <t>ご記入されたものを１部コピーして頂き、</t>
    </r>
    <r>
      <rPr>
        <b/>
        <u val="double"/>
        <sz val="11"/>
        <color theme="1"/>
        <rFont val="游ゴシック"/>
        <family val="3"/>
        <charset val="128"/>
        <scheme val="minor"/>
      </rPr>
      <t>合計２部に押印</t>
    </r>
    <r>
      <rPr>
        <sz val="11"/>
        <color theme="1"/>
        <rFont val="游ゴシック"/>
        <family val="2"/>
        <charset val="128"/>
        <scheme val="minor"/>
      </rPr>
      <t>のうえ提出をお願い致します。</t>
    </r>
    <rPh sb="1" eb="3">
      <t>キニュウ</t>
    </rPh>
    <rPh sb="10" eb="11">
      <t>ブ</t>
    </rPh>
    <rPh sb="16" eb="17">
      <t>イタダ</t>
    </rPh>
    <rPh sb="19" eb="21">
      <t>ゴウケイ</t>
    </rPh>
    <rPh sb="22" eb="23">
      <t>ブ</t>
    </rPh>
    <rPh sb="24" eb="26">
      <t>オウイン</t>
    </rPh>
    <rPh sb="29" eb="31">
      <t>テイシュツ</t>
    </rPh>
    <rPh sb="33" eb="34">
      <t>ネガ</t>
    </rPh>
    <rPh sb="35" eb="36">
      <t>イタ</t>
    </rPh>
    <phoneticPr fontId="3"/>
  </si>
  <si>
    <r>
      <t>必着日である26日が休日や祝日の場合、</t>
    </r>
    <r>
      <rPr>
        <sz val="11"/>
        <color theme="1"/>
        <rFont val="游ゴシック"/>
        <family val="3"/>
        <charset val="128"/>
        <scheme val="minor"/>
      </rPr>
      <t>翌営業日が必着日</t>
    </r>
    <r>
      <rPr>
        <sz val="11"/>
        <color theme="1"/>
        <rFont val="游ゴシック"/>
        <family val="2"/>
        <charset val="128"/>
        <scheme val="minor"/>
      </rPr>
      <t>となります。</t>
    </r>
    <rPh sb="0" eb="3">
      <t>ヒッチャクビ</t>
    </rPh>
    <rPh sb="8" eb="9">
      <t>ニチ</t>
    </rPh>
    <rPh sb="10" eb="12">
      <t>キュウジツ</t>
    </rPh>
    <rPh sb="13" eb="15">
      <t>シュクジツ</t>
    </rPh>
    <rPh sb="16" eb="18">
      <t>バアイ</t>
    </rPh>
    <rPh sb="19" eb="23">
      <t>ヨクエイギョウビ</t>
    </rPh>
    <rPh sb="24" eb="27">
      <t>ヒッチャクビ</t>
    </rPh>
    <phoneticPr fontId="3"/>
  </si>
  <si>
    <t>登録番号</t>
  </si>
  <si>
    <t>請 求 者
（住　所）</t>
  </si>
  <si>
    <t>（氏　名）</t>
  </si>
  <si>
    <t>㊞</t>
  </si>
  <si>
    <t>(TEL）</t>
  </si>
  <si>
    <t>(FAX)</t>
  </si>
  <si>
    <t>フ　リ　ガ　ナ</t>
  </si>
  <si>
    <t>口座名義</t>
  </si>
  <si>
    <t>取引銀行</t>
  </si>
  <si>
    <t>預金種類</t>
  </si>
  <si>
    <t>口座番号</t>
  </si>
  <si>
    <t>島根県松江市宍道町白石１８３３－１</t>
    <rPh sb="0" eb="9">
      <t>シマネケンマツエシシンジチョウ</t>
    </rPh>
    <rPh sb="9" eb="11">
      <t>ハクイシ</t>
    </rPh>
    <phoneticPr fontId="3"/>
  </si>
  <si>
    <t>株式会社　増原産業建設</t>
    <rPh sb="0" eb="4">
      <t>カブシキガイシャ</t>
    </rPh>
    <rPh sb="5" eb="7">
      <t>マスハラ</t>
    </rPh>
    <rPh sb="7" eb="9">
      <t>サンギョウ</t>
    </rPh>
    <rPh sb="9" eb="11">
      <t>ケンセツ</t>
    </rPh>
    <phoneticPr fontId="3"/>
  </si>
  <si>
    <t>代表取締役　増原　修一</t>
    <rPh sb="0" eb="5">
      <t>ダイヒョウトリシマリヤク</t>
    </rPh>
    <rPh sb="6" eb="8">
      <t>マスハラ</t>
    </rPh>
    <rPh sb="9" eb="11">
      <t>シュウイチ</t>
    </rPh>
    <phoneticPr fontId="3"/>
  </si>
  <si>
    <t>0852-66-1000</t>
    <phoneticPr fontId="3"/>
  </si>
  <si>
    <t>カ）マスハラサンギョウケンセツ</t>
    <phoneticPr fontId="3"/>
  </si>
  <si>
    <t>しまね信用金庫</t>
    <rPh sb="3" eb="7">
      <t>シンヨウキンコ</t>
    </rPh>
    <phoneticPr fontId="3"/>
  </si>
  <si>
    <t>宍道支店</t>
    <rPh sb="0" eb="4">
      <t>シンジシテン</t>
    </rPh>
    <phoneticPr fontId="3"/>
  </si>
  <si>
    <t>0001272</t>
    <phoneticPr fontId="3"/>
  </si>
  <si>
    <t>○○工事</t>
    <rPh sb="2" eb="4">
      <t>コウジ</t>
    </rPh>
    <phoneticPr fontId="3"/>
  </si>
  <si>
    <t>10%</t>
    <phoneticPr fontId="3"/>
  </si>
  <si>
    <t>8%</t>
    <phoneticPr fontId="3"/>
  </si>
  <si>
    <t>㋪</t>
  </si>
  <si>
    <t>税抜
小計</t>
    <rPh sb="0" eb="2">
      <t>ゼイヌキ</t>
    </rPh>
    <rPh sb="3" eb="5">
      <t>ショウケイ</t>
    </rPh>
    <phoneticPr fontId="3"/>
  </si>
  <si>
    <t>消費
税</t>
  </si>
  <si>
    <t>消費
税</t>
    <rPh sb="0" eb="2">
      <t>ショウヒ</t>
    </rPh>
    <rPh sb="3" eb="4">
      <t>ゼイ</t>
    </rPh>
    <phoneticPr fontId="3"/>
  </si>
  <si>
    <t>税抜小計</t>
    <rPh sb="0" eb="1">
      <t>ゼイ</t>
    </rPh>
    <rPh sb="1" eb="2">
      <t>ヌ</t>
    </rPh>
    <rPh sb="2" eb="3">
      <t>コ</t>
    </rPh>
    <rPh sb="3" eb="4">
      <t>ケイ</t>
    </rPh>
    <phoneticPr fontId="3"/>
  </si>
  <si>
    <t>㋪</t>
    <phoneticPr fontId="3"/>
  </si>
  <si>
    <t>（10％対象商品名）</t>
    <rPh sb="4" eb="6">
      <t>タイショウ</t>
    </rPh>
    <rPh sb="6" eb="8">
      <t>ショウヒン</t>
    </rPh>
    <rPh sb="8" eb="9">
      <t>メイ</t>
    </rPh>
    <phoneticPr fontId="3"/>
  </si>
  <si>
    <t>（8％対象商品名）</t>
    <rPh sb="3" eb="5">
      <t>タイショウ</t>
    </rPh>
    <rPh sb="5" eb="8">
      <t>ショウヒンメイ</t>
    </rPh>
    <phoneticPr fontId="3"/>
  </si>
  <si>
    <t>非課税小計</t>
    <rPh sb="0" eb="3">
      <t>ヒカゼイ</t>
    </rPh>
    <rPh sb="3" eb="5">
      <t>ショウケイ</t>
    </rPh>
    <phoneticPr fontId="3"/>
  </si>
  <si>
    <t>※上記内容は例です。</t>
    <rPh sb="1" eb="5">
      <t>ジョウキナイヨウ</t>
    </rPh>
    <rPh sb="6" eb="7">
      <t>レイ</t>
    </rPh>
    <phoneticPr fontId="3"/>
  </si>
  <si>
    <t>実際に作成される際には</t>
    <rPh sb="0" eb="2">
      <t>ジッサイ</t>
    </rPh>
    <rPh sb="3" eb="5">
      <t>サクセイ</t>
    </rPh>
    <rPh sb="8" eb="9">
      <t>サイ</t>
    </rPh>
    <phoneticPr fontId="3"/>
  </si>
  <si>
    <t>削除頂き、ご使用下さい</t>
    <rPh sb="0" eb="2">
      <t>サクジョ</t>
    </rPh>
    <rPh sb="2" eb="3">
      <t>イタダ</t>
    </rPh>
    <rPh sb="6" eb="8">
      <t>シヨウ</t>
    </rPh>
    <rPh sb="8" eb="9">
      <t>クダ</t>
    </rPh>
    <phoneticPr fontId="3"/>
  </si>
  <si>
    <t>㋫</t>
  </si>
  <si>
    <t>㋫</t>
    <phoneticPr fontId="3"/>
  </si>
  <si>
    <t>不課税対象</t>
    <rPh sb="0" eb="3">
      <t>フカゼイ</t>
    </rPh>
    <rPh sb="3" eb="5">
      <t>タイショウ</t>
    </rPh>
    <phoneticPr fontId="3"/>
  </si>
  <si>
    <t>非課税対象</t>
    <rPh sb="0" eb="3">
      <t>ヒカゼイ</t>
    </rPh>
    <rPh sb="3" eb="5">
      <t>タイショウ</t>
    </rPh>
    <phoneticPr fontId="3"/>
  </si>
  <si>
    <t>不課税小計</t>
    <rPh sb="0" eb="3">
      <t>フカゼイ</t>
    </rPh>
    <rPh sb="3" eb="5">
      <t>ショウケイ</t>
    </rPh>
    <phoneticPr fontId="3"/>
  </si>
  <si>
    <t>（不課税商品名）</t>
    <rPh sb="1" eb="4">
      <t>フカゼイ</t>
    </rPh>
    <rPh sb="4" eb="7">
      <t>ショウヒンメイ</t>
    </rPh>
    <phoneticPr fontId="3"/>
  </si>
  <si>
    <t>（非課税商品名）</t>
    <rPh sb="1" eb="4">
      <t>ヒカゼイ</t>
    </rPh>
    <rPh sb="4" eb="6">
      <t>ショウヒン</t>
    </rPh>
    <rPh sb="6" eb="7">
      <t>メイ</t>
    </rPh>
    <phoneticPr fontId="3"/>
  </si>
  <si>
    <t>個</t>
    <rPh sb="0" eb="1">
      <t>コ</t>
    </rPh>
    <phoneticPr fontId="3"/>
  </si>
  <si>
    <t>合計</t>
    <rPh sb="0" eb="2">
      <t>ゴウケイ</t>
    </rPh>
    <phoneticPr fontId="3"/>
  </si>
  <si>
    <t>消費税小計</t>
    <rPh sb="0" eb="3">
      <t>ショウヒゼイ</t>
    </rPh>
    <rPh sb="3" eb="5">
      <t>ショウケイ</t>
    </rPh>
    <phoneticPr fontId="3"/>
  </si>
  <si>
    <r>
      <rPr>
        <u/>
        <sz val="11"/>
        <color theme="1"/>
        <rFont val="游ゴシック"/>
        <family val="3"/>
        <charset val="128"/>
        <scheme val="minor"/>
      </rPr>
      <t>シート名『請求書』</t>
    </r>
    <r>
      <rPr>
        <sz val="11"/>
        <color theme="1"/>
        <rFont val="游ゴシック"/>
        <family val="2"/>
        <charset val="128"/>
        <scheme val="minor"/>
      </rPr>
      <t>の「➀請求者控」太枠内の</t>
    </r>
    <r>
      <rPr>
        <b/>
        <u val="double"/>
        <sz val="11"/>
        <color theme="1"/>
        <rFont val="游ゴシック"/>
        <family val="3"/>
        <charset val="128"/>
        <scheme val="minor"/>
      </rPr>
      <t>色の濃い黄色の網掛け部分は必ず入力</t>
    </r>
    <r>
      <rPr>
        <sz val="11"/>
        <color theme="1"/>
        <rFont val="游ゴシック"/>
        <family val="2"/>
        <charset val="128"/>
        <scheme val="minor"/>
      </rPr>
      <t>ください。</t>
    </r>
    <rPh sb="3" eb="4">
      <t>メイ</t>
    </rPh>
    <rPh sb="5" eb="8">
      <t>セイキュウショ</t>
    </rPh>
    <rPh sb="12" eb="15">
      <t>セイキュウシャ</t>
    </rPh>
    <rPh sb="15" eb="16">
      <t>ヒカ</t>
    </rPh>
    <rPh sb="17" eb="19">
      <t>フトワク</t>
    </rPh>
    <rPh sb="19" eb="20">
      <t>ナイ</t>
    </rPh>
    <rPh sb="21" eb="22">
      <t>イロ</t>
    </rPh>
    <rPh sb="23" eb="24">
      <t>コ</t>
    </rPh>
    <rPh sb="28" eb="30">
      <t>アミカ</t>
    </rPh>
    <rPh sb="31" eb="33">
      <t>ブブン</t>
    </rPh>
    <rPh sb="34" eb="35">
      <t>カナラ</t>
    </rPh>
    <rPh sb="36" eb="38">
      <t>ニュウリョク</t>
    </rPh>
    <phoneticPr fontId="3"/>
  </si>
  <si>
    <r>
      <rPr>
        <u/>
        <sz val="11"/>
        <color theme="1"/>
        <rFont val="游ゴシック"/>
        <family val="3"/>
        <charset val="128"/>
        <scheme val="minor"/>
      </rPr>
      <t>シート名『請求書』</t>
    </r>
    <r>
      <rPr>
        <sz val="11"/>
        <color theme="1"/>
        <rFont val="游ゴシック"/>
        <family val="2"/>
        <charset val="128"/>
        <scheme val="minor"/>
      </rPr>
      <t>を印刷すると請求書が３枚印刷されます。</t>
    </r>
    <rPh sb="3" eb="4">
      <t>メイ</t>
    </rPh>
    <rPh sb="5" eb="8">
      <t>セイキュウショ</t>
    </rPh>
    <rPh sb="10" eb="12">
      <t>インサツ</t>
    </rPh>
    <rPh sb="15" eb="18">
      <t>セイキュウショ</t>
    </rPh>
    <rPh sb="20" eb="21">
      <t>マイ</t>
    </rPh>
    <rPh sb="21" eb="23">
      <t>インサツ</t>
    </rPh>
    <phoneticPr fontId="3"/>
  </si>
  <si>
    <r>
      <t>明細が請求書内に収まらないときは</t>
    </r>
    <r>
      <rPr>
        <u/>
        <sz val="11"/>
        <color theme="1"/>
        <rFont val="游ゴシック"/>
        <family val="3"/>
        <charset val="128"/>
        <scheme val="minor"/>
      </rPr>
      <t>シート名『別紙明細』</t>
    </r>
    <r>
      <rPr>
        <sz val="11"/>
        <color theme="1"/>
        <rFont val="游ゴシック"/>
        <family val="2"/>
        <charset val="128"/>
        <scheme val="minor"/>
      </rPr>
      <t>をご使用ください。</t>
    </r>
    <rPh sb="0" eb="2">
      <t>メイサイ</t>
    </rPh>
    <rPh sb="3" eb="7">
      <t>セイキュウショナイ</t>
    </rPh>
    <rPh sb="8" eb="9">
      <t>オサ</t>
    </rPh>
    <rPh sb="19" eb="20">
      <t>メイ</t>
    </rPh>
    <rPh sb="21" eb="23">
      <t>ベッシ</t>
    </rPh>
    <rPh sb="23" eb="25">
      <t>メイサイ</t>
    </rPh>
    <rPh sb="28" eb="30">
      <t>シヨウ</t>
    </rPh>
    <phoneticPr fontId="3"/>
  </si>
  <si>
    <r>
      <t>手書きをご希望される方は</t>
    </r>
    <r>
      <rPr>
        <u/>
        <sz val="11"/>
        <color theme="1"/>
        <rFont val="游ゴシック"/>
        <family val="3"/>
        <charset val="128"/>
        <scheme val="minor"/>
      </rPr>
      <t>シート名『手書き用』</t>
    </r>
    <r>
      <rPr>
        <sz val="11"/>
        <color theme="1"/>
        <rFont val="游ゴシック"/>
        <family val="2"/>
        <charset val="128"/>
        <scheme val="minor"/>
      </rPr>
      <t>を印刷してご使用下さい。</t>
    </r>
    <rPh sb="0" eb="2">
      <t>テガ</t>
    </rPh>
    <rPh sb="5" eb="7">
      <t>キボウ</t>
    </rPh>
    <rPh sb="10" eb="11">
      <t>カタ</t>
    </rPh>
    <rPh sb="15" eb="16">
      <t>メイ</t>
    </rPh>
    <rPh sb="17" eb="19">
      <t>テガ</t>
    </rPh>
    <rPh sb="20" eb="21">
      <t>ヨウ</t>
    </rPh>
    <rPh sb="23" eb="25">
      <t>インサツ</t>
    </rPh>
    <rPh sb="28" eb="30">
      <t>シヨウ</t>
    </rPh>
    <rPh sb="30" eb="31">
      <t>クダ</t>
    </rPh>
    <phoneticPr fontId="3"/>
  </si>
  <si>
    <t>8%</t>
  </si>
  <si>
    <t>10%</t>
  </si>
  <si>
    <t>税抜
小計</t>
  </si>
  <si>
    <t>税抜小計</t>
  </si>
  <si>
    <t>消費税小計</t>
  </si>
  <si>
    <t>合計</t>
  </si>
  <si>
    <t>令和〇年○○工事</t>
    <rPh sb="0" eb="2">
      <t>レイワ</t>
    </rPh>
    <rPh sb="3" eb="4">
      <t>ネン</t>
    </rPh>
    <rPh sb="6" eb="8">
      <t>コウジ</t>
    </rPh>
    <phoneticPr fontId="3"/>
  </si>
  <si>
    <t>Ｔ０－００００－００００－００００</t>
    <phoneticPr fontId="3"/>
  </si>
  <si>
    <t>島根県松江市～～～～～～～～～</t>
    <rPh sb="0" eb="3">
      <t>シマネケン</t>
    </rPh>
    <rPh sb="3" eb="6">
      <t>マツエシ</t>
    </rPh>
    <phoneticPr fontId="3"/>
  </si>
  <si>
    <t>0000-00-0000</t>
    <phoneticPr fontId="3"/>
  </si>
  <si>
    <t>○○銀行</t>
    <rPh sb="2" eb="4">
      <t>ギンコウ</t>
    </rPh>
    <phoneticPr fontId="3"/>
  </si>
  <si>
    <t>○○支店</t>
    <rPh sb="2" eb="4">
      <t>シテン</t>
    </rPh>
    <phoneticPr fontId="3"/>
  </si>
  <si>
    <t>普通</t>
    <rPh sb="0" eb="2">
      <t>フツウ</t>
    </rPh>
    <phoneticPr fontId="3"/>
  </si>
  <si>
    <t>0000000</t>
    <phoneticPr fontId="3"/>
  </si>
  <si>
    <t>：</t>
    <phoneticPr fontId="3"/>
  </si>
  <si>
    <t>○○</t>
    <phoneticPr fontId="3"/>
  </si>
  <si>
    <t>＊</t>
    <phoneticPr fontId="3"/>
  </si>
  <si>
    <t>個</t>
    <rPh sb="0" eb="1">
      <t>コ</t>
    </rPh>
    <phoneticPr fontId="3"/>
  </si>
  <si>
    <t>株式会社　○○</t>
    <rPh sb="0" eb="4">
      <t>カブシキガイシャ</t>
    </rPh>
    <phoneticPr fontId="3"/>
  </si>
  <si>
    <t>カ）マルマル</t>
    <phoneticPr fontId="3"/>
  </si>
  <si>
    <t>○○　○○</t>
    <phoneticPr fontId="3"/>
  </si>
  <si>
    <t>代表取締役　○○　○○</t>
    <rPh sb="0" eb="5">
      <t>ダイヒョウトリシマリヤク</t>
    </rPh>
    <phoneticPr fontId="3"/>
  </si>
  <si>
    <t>本</t>
    <rPh sb="0" eb="1">
      <t>ホン</t>
    </rPh>
    <phoneticPr fontId="3"/>
  </si>
  <si>
    <t>以下余白</t>
    <rPh sb="0" eb="2">
      <t>イカ</t>
    </rPh>
    <rPh sb="2" eb="4">
      <t>ヨハク</t>
    </rPh>
    <phoneticPr fontId="3"/>
  </si>
  <si>
    <t>別紙明細有り</t>
    <rPh sb="0" eb="4">
      <t>ベッシメイサイ</t>
    </rPh>
    <rPh sb="4" eb="5">
      <t>アリ</t>
    </rPh>
    <phoneticPr fontId="3"/>
  </si>
  <si>
    <t>別紙明細</t>
    <rPh sb="0" eb="4">
      <t>ベッシメイサイ</t>
    </rPh>
    <phoneticPr fontId="3"/>
  </si>
  <si>
    <t>－</t>
    <phoneticPr fontId="3"/>
  </si>
  <si>
    <t>○○町工事現場</t>
    <rPh sb="2" eb="3">
      <t>マチ</t>
    </rPh>
    <rPh sb="3" eb="5">
      <t>コウジ</t>
    </rPh>
    <rPh sb="5" eb="7">
      <t>ゲンバ</t>
    </rPh>
    <phoneticPr fontId="3"/>
  </si>
  <si>
    <r>
      <t>別紙明細をご使用の場合、請求書へ自動集計されませんので、</t>
    </r>
    <r>
      <rPr>
        <u/>
        <sz val="11"/>
        <color theme="1"/>
        <rFont val="游ゴシック"/>
        <family val="3"/>
        <charset val="128"/>
        <scheme val="minor"/>
      </rPr>
      <t>シート名『請求書』</t>
    </r>
    <r>
      <rPr>
        <sz val="11"/>
        <color theme="1"/>
        <rFont val="游ゴシック"/>
        <family val="2"/>
        <charset val="128"/>
        <scheme val="minor"/>
      </rPr>
      <t>の各税抜小計欄に直接金額を入力ください。</t>
    </r>
    <rPh sb="0" eb="2">
      <t>ベッシ</t>
    </rPh>
    <rPh sb="2" eb="4">
      <t>メイサイ</t>
    </rPh>
    <rPh sb="6" eb="8">
      <t>シヨウ</t>
    </rPh>
    <rPh sb="9" eb="11">
      <t>バアイ</t>
    </rPh>
    <rPh sb="12" eb="15">
      <t>セイキュウショ</t>
    </rPh>
    <rPh sb="16" eb="18">
      <t>ジドウ</t>
    </rPh>
    <rPh sb="18" eb="20">
      <t>シュウケイ</t>
    </rPh>
    <rPh sb="31" eb="32">
      <t>メイ</t>
    </rPh>
    <rPh sb="33" eb="36">
      <t>セイキュウショ</t>
    </rPh>
    <rPh sb="38" eb="39">
      <t>カク</t>
    </rPh>
    <rPh sb="39" eb="44">
      <t>ゼイヌキショウケイラン</t>
    </rPh>
    <rPh sb="45" eb="47">
      <t>チョクセツ</t>
    </rPh>
    <rPh sb="47" eb="49">
      <t>キンガク</t>
    </rPh>
    <rPh sb="50" eb="52">
      <t>ニュウリョク</t>
    </rPh>
    <phoneticPr fontId="3"/>
  </si>
  <si>
    <t>0852-66-0475</t>
    <phoneticPr fontId="3"/>
  </si>
  <si>
    <t>％</t>
    <phoneticPr fontId="3"/>
  </si>
  <si>
    <t>令和　　 年　　 月　　 日</t>
    <rPh sb="0" eb="2">
      <t>レイワ</t>
    </rPh>
    <rPh sb="5" eb="6">
      <t>ネン</t>
    </rPh>
    <rPh sb="9" eb="10">
      <t>ガツ</t>
    </rPh>
    <rPh sb="13" eb="14">
      <t>ニチ</t>
    </rPh>
    <phoneticPr fontId="3"/>
  </si>
  <si>
    <t>店</t>
    <rPh sb="0" eb="1">
      <t>ミセ</t>
    </rPh>
    <phoneticPr fontId="3"/>
  </si>
  <si>
    <t>(R6.5.20改訂)</t>
    <rPh sb="8" eb="10">
      <t>カイテイ</t>
    </rPh>
    <phoneticPr fontId="3"/>
  </si>
  <si>
    <t>事前のご連絡なく必着日を過ぎて提出されると翌月20日締切り扱いとなり、お支払いは翌々月となります。ご了承ください。</t>
    <rPh sb="0" eb="2">
      <t>ジゼン</t>
    </rPh>
    <rPh sb="4" eb="6">
      <t>レンラク</t>
    </rPh>
    <rPh sb="8" eb="11">
      <t>ヒッチャクビ</t>
    </rPh>
    <rPh sb="12" eb="13">
      <t>ス</t>
    </rPh>
    <rPh sb="15" eb="17">
      <t>テイシュツ</t>
    </rPh>
    <rPh sb="21" eb="23">
      <t>ヨクゲツ</t>
    </rPh>
    <rPh sb="25" eb="26">
      <t>ヒ</t>
    </rPh>
    <rPh sb="26" eb="28">
      <t>シメキ</t>
    </rPh>
    <rPh sb="29" eb="30">
      <t>アツカ</t>
    </rPh>
    <rPh sb="36" eb="38">
      <t>シハラ</t>
    </rPh>
    <rPh sb="40" eb="43">
      <t>ヨクヨクゲツ</t>
    </rPh>
    <rPh sb="50" eb="52">
      <t>リョウショウ</t>
    </rPh>
    <phoneticPr fontId="3"/>
  </si>
  <si>
    <t>　〇郵便送付</t>
    <phoneticPr fontId="3"/>
  </si>
  <si>
    <t>　〇持参</t>
    <phoneticPr fontId="3"/>
  </si>
  <si>
    <t>　〇メール送付</t>
    <phoneticPr fontId="3"/>
  </si>
  <si>
    <r>
      <rPr>
        <b/>
        <u val="double"/>
        <sz val="11"/>
        <color theme="1"/>
        <rFont val="游ゴシック"/>
        <family val="3"/>
        <charset val="128"/>
        <scheme val="minor"/>
      </rPr>
      <t>必着日の午後3：00まで</t>
    </r>
    <r>
      <rPr>
        <sz val="11"/>
        <color theme="1"/>
        <rFont val="游ゴシック"/>
        <family val="3"/>
        <charset val="128"/>
        <scheme val="minor"/>
      </rPr>
      <t>に、本社管理部までお持ちください。</t>
    </r>
    <rPh sb="0" eb="2">
      <t>ヒッチャク</t>
    </rPh>
    <rPh sb="2" eb="3">
      <t>ビ</t>
    </rPh>
    <rPh sb="4" eb="6">
      <t>ゴゴ</t>
    </rPh>
    <rPh sb="14" eb="16">
      <t>ホンシャ</t>
    </rPh>
    <rPh sb="16" eb="19">
      <t>カンリブ</t>
    </rPh>
    <rPh sb="22" eb="23">
      <t>モ</t>
    </rPh>
    <phoneticPr fontId="3"/>
  </si>
  <si>
    <t xml:space="preserve"> ⑦　請求書の提出は、下記の方法でお願いします</t>
    <rPh sb="3" eb="6">
      <t>セイキュウショ</t>
    </rPh>
    <rPh sb="7" eb="9">
      <t>テイシュツ</t>
    </rPh>
    <rPh sb="11" eb="13">
      <t>カキ</t>
    </rPh>
    <rPh sb="14" eb="16">
      <t>ホウホウ</t>
    </rPh>
    <rPh sb="18" eb="19">
      <t>ネガ</t>
    </rPh>
    <phoneticPr fontId="3"/>
  </si>
  <si>
    <r>
      <t>郵便到着が必着日を過ぎそうな場合は、</t>
    </r>
    <r>
      <rPr>
        <b/>
        <u val="double"/>
        <sz val="11"/>
        <color theme="1"/>
        <rFont val="游ゴシック"/>
        <family val="3"/>
        <charset val="128"/>
        <scheme val="minor"/>
      </rPr>
      <t>ＦＡＸにて</t>
    </r>
    <r>
      <rPr>
        <sz val="11"/>
        <color theme="1"/>
        <rFont val="游ゴシック"/>
        <family val="2"/>
        <charset val="128"/>
        <scheme val="minor"/>
      </rPr>
      <t>受付を済ませてください。【ＦＡＸ番号】0852-66-0475</t>
    </r>
    <rPh sb="0" eb="2">
      <t>ユウビン</t>
    </rPh>
    <rPh sb="2" eb="4">
      <t>トウチャク</t>
    </rPh>
    <rPh sb="5" eb="8">
      <t>ヒッチャクビ</t>
    </rPh>
    <rPh sb="9" eb="10">
      <t>ス</t>
    </rPh>
    <rPh sb="14" eb="16">
      <t>バアイ</t>
    </rPh>
    <rPh sb="23" eb="25">
      <t>ウケツケ</t>
    </rPh>
    <rPh sb="26" eb="27">
      <t>ス</t>
    </rPh>
    <phoneticPr fontId="3"/>
  </si>
  <si>
    <t>【送付先】〒699-0402　島根県松江市宍道町白石1833番地1　</t>
    <rPh sb="1" eb="4">
      <t>ソウフサキ</t>
    </rPh>
    <rPh sb="15" eb="18">
      <t>シマネケン</t>
    </rPh>
    <rPh sb="18" eb="21">
      <t>マツエシ</t>
    </rPh>
    <rPh sb="21" eb="26">
      <t>シンジチョウハクイシ</t>
    </rPh>
    <rPh sb="30" eb="32">
      <t>バンチ</t>
    </rPh>
    <phoneticPr fontId="3"/>
  </si>
  <si>
    <r>
      <rPr>
        <b/>
        <u val="double"/>
        <sz val="11"/>
        <color theme="1"/>
        <rFont val="游ゴシック"/>
        <family val="3"/>
        <charset val="128"/>
        <scheme val="minor"/>
      </rPr>
      <t>必着日の正午12：00まで</t>
    </r>
    <r>
      <rPr>
        <sz val="11"/>
        <color theme="1"/>
        <rFont val="游ゴシック"/>
        <family val="2"/>
        <charset val="128"/>
        <scheme val="minor"/>
      </rPr>
      <t>に【請求書受付専用アドレス】</t>
    </r>
    <r>
      <rPr>
        <b/>
        <sz val="12"/>
        <color theme="1"/>
        <rFont val="游ゴシック"/>
        <family val="3"/>
        <charset val="128"/>
        <scheme val="minor"/>
      </rPr>
      <t>seikyu@masuhara.co.jp</t>
    </r>
    <r>
      <rPr>
        <sz val="11"/>
        <color theme="1"/>
        <rFont val="游ゴシック"/>
        <family val="3"/>
        <charset val="128"/>
        <scheme val="minor"/>
      </rPr>
      <t>あてに送信ください（※工事担当者には、送らないでください）</t>
    </r>
    <rPh sb="0" eb="3">
      <t>ヒッチャクビ</t>
    </rPh>
    <rPh sb="4" eb="6">
      <t>ショウゴ</t>
    </rPh>
    <rPh sb="15" eb="18">
      <t>セイキュウショ</t>
    </rPh>
    <rPh sb="18" eb="20">
      <t>ウケツケ</t>
    </rPh>
    <rPh sb="20" eb="22">
      <t>センヨウ</t>
    </rPh>
    <rPh sb="51" eb="53">
      <t>ソウシン</t>
    </rPh>
    <rPh sb="59" eb="61">
      <t>コウジ</t>
    </rPh>
    <rPh sb="61" eb="64">
      <t>タントウシャ</t>
    </rPh>
    <rPh sb="67" eb="68">
      <t>オク</t>
    </rPh>
    <phoneticPr fontId="3"/>
  </si>
  <si>
    <t>1</t>
    <phoneticPr fontId="3"/>
  </si>
  <si>
    <t>ｍ</t>
    <phoneticPr fontId="3"/>
  </si>
  <si>
    <t>320</t>
    <phoneticPr fontId="3"/>
  </si>
  <si>
    <t>100</t>
    <phoneticPr fontId="3"/>
  </si>
  <si>
    <t>1000</t>
    <phoneticPr fontId="3"/>
  </si>
  <si>
    <r>
      <t>送付時の</t>
    </r>
    <r>
      <rPr>
        <u val="double"/>
        <sz val="11"/>
        <color theme="1"/>
        <rFont val="游ゴシック"/>
        <family val="3"/>
        <charset val="128"/>
        <scheme val="minor"/>
      </rPr>
      <t>タイトルを</t>
    </r>
    <r>
      <rPr>
        <b/>
        <u val="double"/>
        <sz val="11"/>
        <color theme="1"/>
        <rFont val="游ゴシック"/>
        <family val="3"/>
        <charset val="128"/>
        <scheme val="minor"/>
      </rPr>
      <t>「〇月請求書　〇件分」</t>
    </r>
    <r>
      <rPr>
        <u val="double"/>
        <sz val="11"/>
        <color theme="1"/>
        <rFont val="游ゴシック"/>
        <family val="3"/>
        <charset val="128"/>
        <scheme val="minor"/>
      </rPr>
      <t>と登録</t>
    </r>
    <r>
      <rPr>
        <sz val="11"/>
        <color theme="1"/>
        <rFont val="游ゴシック"/>
        <family val="3"/>
        <charset val="128"/>
        <scheme val="minor"/>
      </rPr>
      <t>し、</t>
    </r>
    <r>
      <rPr>
        <u val="double"/>
        <sz val="11"/>
        <color theme="1"/>
        <rFont val="游ゴシック"/>
        <family val="3"/>
        <charset val="128"/>
        <scheme val="minor"/>
      </rPr>
      <t>請求書②・③（押印したもの）と 明細書等を</t>
    </r>
    <r>
      <rPr>
        <b/>
        <u val="double"/>
        <sz val="11"/>
        <color theme="1"/>
        <rFont val="游ゴシック"/>
        <family val="3"/>
        <charset val="128"/>
        <scheme val="minor"/>
      </rPr>
      <t>各現場ごとに分けてPDF変換して</t>
    </r>
    <r>
      <rPr>
        <u val="double"/>
        <sz val="11"/>
        <color theme="1"/>
        <rFont val="游ゴシック"/>
        <family val="3"/>
        <charset val="128"/>
        <scheme val="minor"/>
      </rPr>
      <t>添付</t>
    </r>
    <r>
      <rPr>
        <sz val="11"/>
        <color theme="1"/>
        <rFont val="游ゴシック"/>
        <family val="3"/>
        <charset val="128"/>
        <scheme val="minor"/>
      </rPr>
      <t>ください。</t>
    </r>
    <rPh sb="0" eb="3">
      <t>ソウフジ</t>
    </rPh>
    <rPh sb="11" eb="12">
      <t>ガツ</t>
    </rPh>
    <rPh sb="12" eb="15">
      <t>セイキュウショ</t>
    </rPh>
    <rPh sb="17" eb="18">
      <t>ケン</t>
    </rPh>
    <rPh sb="18" eb="19">
      <t>フン</t>
    </rPh>
    <rPh sb="21" eb="23">
      <t>トウロク</t>
    </rPh>
    <rPh sb="25" eb="28">
      <t>セイキュウショ</t>
    </rPh>
    <rPh sb="32" eb="34">
      <t>オウイン</t>
    </rPh>
    <rPh sb="41" eb="45">
      <t>メイサイショトウ</t>
    </rPh>
    <rPh sb="46" eb="49">
      <t>カクゲンバ</t>
    </rPh>
    <rPh sb="52" eb="53">
      <t>ワ</t>
    </rPh>
    <rPh sb="58" eb="60">
      <t>ヘンカン</t>
    </rPh>
    <rPh sb="62" eb="64">
      <t>テンプ</t>
    </rPh>
    <phoneticPr fontId="3"/>
  </si>
  <si>
    <t>　　※合計表等 現場ごとに分けられない明細書がある場合は、それらで１つのPDFとしてください</t>
    <rPh sb="6" eb="7">
      <t>ナド</t>
    </rPh>
    <phoneticPr fontId="3"/>
  </si>
  <si>
    <t>　　※請求書②③は、カラーにてスキャンしてください　　※データ量が多い場合は、圧縮処理をお願いします</t>
    <phoneticPr fontId="3"/>
  </si>
  <si>
    <t>　　※明細で内容がわかる場合は、個別の伝票や納品書の添付は不要です</t>
    <rPh sb="3" eb="5">
      <t>メイサイ</t>
    </rPh>
    <rPh sb="6" eb="8">
      <t>ナイヨウ</t>
    </rPh>
    <rPh sb="12" eb="14">
      <t>バアイ</t>
    </rPh>
    <rPh sb="16" eb="18">
      <t>コベツ</t>
    </rPh>
    <rPh sb="19" eb="21">
      <t>デンピョウ</t>
    </rPh>
    <rPh sb="22" eb="25">
      <t>ノウヒンショ</t>
    </rPh>
    <rPh sb="26" eb="28">
      <t>テンプ</t>
    </rPh>
    <rPh sb="29" eb="31">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</si>
</sst>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gge&quot;年&quot;m&quot;月&quot;d&quot;日&quot;;@" x16r2:formatCode16="[$-ja-JP-x-gannen]ggge&quot;年&quot;m&quot;月&quot;d&quot;日&quot;;@"/>
    <numFmt numFmtId="177" formatCode="&quot;¥&quot;#,##0_);[Red]\(&quot;¥&quot;#,##0\)"/>
    <numFmt numFmtId="178" formatCode="[$-411]ggge&quot;年&quot;m&quot;月&quot;d&quot;日&quot;;@"/>
    <numFmt numFmtId="179" formatCode="[$-411]ge\.m\.d;@"/>
    <numFmt numFmtId="180" formatCode="[$-411]ggge&quot;年&quot;m&quot;月&quot;&quot;20日&quot;;@"/>
    <numFmt numFmtId="181" formatCode="[$-411]ge\.m\.&quot;20&quot;;@"/>
    <numFmt numFmtId="182" formatCode="[DBNum3]&quot;Ｔ&quot;#\-####\-####\-####"/>
  </numFmts>
  <fonts count="33">
    <font>
      <sz val="11"/>
      <color theme="1"/>
      <name val="游ゴシック"/>
      <family val="2"/>
      <charset val="128"/>
      <scheme val="minor"/>
    </font>
    <font>
      <sz val="11"/>
      <color theme="1"/>
      <name val="游ゴシック"/>
      <family val="2"/>
      <charset val="128"/>
      <scheme val="minor"/>
    </font>
    <font>
      <sz val="10"/>
      <color theme="1"/>
      <name val="ＭＳ Ｐ明朝"/>
      <family val="1"/>
      <charset val="128"/>
    </font>
    <font>
      <sz val="6"/>
      <name val="游ゴシック"/>
      <family val="2"/>
      <charset val="128"/>
      <scheme val="minor"/>
    </font>
    <font>
      <sz val="11"/>
      <color theme="1"/>
      <name val="ＭＳ Ｐ明朝"/>
      <family val="1"/>
      <charset val="128"/>
    </font>
    <font>
      <sz val="9"/>
      <color theme="1"/>
      <name val="ＭＳ Ｐ明朝"/>
      <family val="1"/>
      <charset val="128"/>
    </font>
    <font>
      <b/>
      <sz val="22"/>
      <color theme="1"/>
      <name val="ＭＳ Ｐ明朝"/>
      <family val="1"/>
      <charset val="128"/>
    </font>
    <font>
      <b/>
      <sz val="15"/>
      <color theme="1"/>
      <name val="ＭＳ Ｐ明朝"/>
      <family val="1"/>
      <charset val="128"/>
    </font>
    <font>
      <b/>
      <sz val="11"/>
      <color theme="1"/>
      <name val="ＭＳ Ｐ明朝"/>
      <family val="1"/>
      <charset val="128"/>
    </font>
    <font>
      <sz val="7"/>
      <color theme="1"/>
      <name val="ＭＳ Ｐ明朝"/>
      <family val="1"/>
      <charset val="128"/>
    </font>
    <font>
      <sz val="12"/>
      <color theme="1"/>
      <name val="ＭＳ Ｐ明朝"/>
      <family val="1"/>
      <charset val="128"/>
    </font>
    <font>
      <sz val="8"/>
      <color theme="1"/>
      <name val="ＭＳ Ｐ明朝"/>
      <family val="1"/>
      <charset val="128"/>
    </font>
    <font>
      <sz val="7.5"/>
      <color theme="1"/>
      <name val="ＭＳ Ｐ明朝"/>
      <family val="1"/>
      <charset val="128"/>
    </font>
    <font>
      <b/>
      <sz val="14"/>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u/>
      <sz val="11"/>
      <color theme="1"/>
      <name val="游ゴシック"/>
      <family val="3"/>
      <charset val="128"/>
      <scheme val="minor"/>
    </font>
    <font>
      <sz val="11"/>
      <name val="ＭＳ Ｐ明朝"/>
      <family val="1"/>
      <charset val="128"/>
    </font>
    <font>
      <b/>
      <sz val="9"/>
      <color indexed="81"/>
      <name val="MS P ゴシック"/>
      <family val="3"/>
      <charset val="128"/>
    </font>
    <font>
      <b/>
      <sz val="16"/>
      <color theme="1"/>
      <name val="ＭＳ Ｐ明朝"/>
      <family val="1"/>
      <charset val="128"/>
    </font>
    <font>
      <b/>
      <u val="double"/>
      <sz val="11"/>
      <color theme="1"/>
      <name val="游ゴシック"/>
      <family val="3"/>
      <charset val="128"/>
      <scheme val="minor"/>
    </font>
    <font>
      <b/>
      <i/>
      <sz val="16"/>
      <color theme="1"/>
      <name val="HGS行書体"/>
      <family val="4"/>
      <charset val="128"/>
    </font>
    <font>
      <sz val="10"/>
      <name val="ＭＳ Ｐ明朝"/>
      <family val="1"/>
      <charset val="128"/>
    </font>
    <font>
      <sz val="9"/>
      <name val="ＭＳ Ｐ明朝"/>
      <family val="1"/>
      <charset val="128"/>
    </font>
    <font>
      <sz val="8"/>
      <name val="ＭＳ Ｐ明朝"/>
      <family val="1"/>
      <charset val="128"/>
    </font>
    <font>
      <b/>
      <sz val="10"/>
      <color indexed="81"/>
      <name val="MS P ゴシック"/>
      <family val="3"/>
      <charset val="128"/>
    </font>
    <font>
      <sz val="10"/>
      <color indexed="81"/>
      <name val="MS P ゴシック"/>
      <family val="3"/>
      <charset val="128"/>
    </font>
    <font>
      <b/>
      <i/>
      <sz val="17"/>
      <color theme="1"/>
      <name val="HGS行書体"/>
      <family val="4"/>
      <charset val="128"/>
    </font>
    <font>
      <sz val="8"/>
      <color theme="1"/>
      <name val="游ゴシック"/>
      <family val="2"/>
      <charset val="128"/>
      <scheme val="minor"/>
    </font>
    <font>
      <sz val="6"/>
      <color theme="1"/>
      <name val="游ゴシック"/>
      <family val="2"/>
      <charset val="128"/>
      <scheme val="minor"/>
    </font>
    <font>
      <sz val="6"/>
      <color theme="1"/>
      <name val="ＭＳ Ｐ明朝"/>
      <family val="1"/>
      <charset val="128"/>
    </font>
    <font>
      <b/>
      <sz val="12"/>
      <color theme="1"/>
      <name val="游ゴシック"/>
      <family val="3"/>
      <charset val="128"/>
      <scheme val="minor"/>
    </font>
    <font>
      <u val="double"/>
      <sz val="11"/>
      <color theme="1"/>
      <name val="游ゴシック"/>
      <family val="3"/>
      <charset val="128"/>
      <scheme val="minor"/>
    </font>
  </fonts>
  <fills count="7">
    <fill>
      <patternFill patternType="none"/>
    </fill>
    <fill>
      <patternFill patternType="gray125"/>
    </fill>
    <fill>
      <patternFill patternType="solid">
        <fgColor rgb="FFFFE18B"/>
        <bgColor indexed="64"/>
      </patternFill>
    </fill>
    <fill>
      <patternFill patternType="solid">
        <fgColor rgb="FFFFF2CC"/>
        <bgColor indexed="64"/>
      </patternFill>
    </fill>
    <fill>
      <patternFill patternType="solid">
        <fgColor theme="2"/>
        <bgColor indexed="64"/>
      </patternFill>
    </fill>
    <fill>
      <patternFill patternType="solid">
        <fgColor theme="0"/>
        <bgColor indexed="64"/>
      </patternFill>
    </fill>
    <fill>
      <patternFill patternType="solid">
        <fgColor theme="0" tint="-0.34998626667073579"/>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auto="1"/>
      </right>
      <top style="thin">
        <color auto="1"/>
      </top>
      <bottom/>
      <diagonal/>
    </border>
    <border>
      <left style="hair">
        <color auto="1"/>
      </left>
      <right/>
      <top style="thin">
        <color auto="1"/>
      </top>
      <bottom/>
      <diagonal/>
    </border>
    <border>
      <left/>
      <right style="hair">
        <color auto="1"/>
      </right>
      <top/>
      <bottom/>
      <diagonal/>
    </border>
    <border>
      <left style="hair">
        <color auto="1"/>
      </left>
      <right/>
      <top/>
      <bottom/>
      <diagonal/>
    </border>
    <border>
      <left/>
      <right style="hair">
        <color auto="1"/>
      </right>
      <top/>
      <bottom style="thin">
        <color auto="1"/>
      </bottom>
      <diagonal/>
    </border>
    <border>
      <left style="hair">
        <color auto="1"/>
      </left>
      <right/>
      <top/>
      <bottom style="thin">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dotted">
        <color auto="1"/>
      </left>
      <right/>
      <top/>
      <bottom/>
      <diagonal/>
    </border>
    <border>
      <left/>
      <right style="dotted">
        <color auto="1"/>
      </right>
      <top/>
      <bottom/>
      <diagonal/>
    </border>
    <border>
      <left style="medium">
        <color auto="1"/>
      </left>
      <right/>
      <top style="thin">
        <color auto="1"/>
      </top>
      <bottom/>
      <diagonal/>
    </border>
    <border>
      <left/>
      <right style="medium">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right style="hair">
        <color auto="1"/>
      </right>
      <top style="thin">
        <color auto="1"/>
      </top>
      <bottom style="thin">
        <color indexed="64"/>
      </bottom>
      <diagonal/>
    </border>
    <border>
      <left style="hair">
        <color auto="1"/>
      </left>
      <right/>
      <top style="thin">
        <color auto="1"/>
      </top>
      <bottom style="thin">
        <color indexed="64"/>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thin">
        <color auto="1"/>
      </right>
      <top style="thin">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4">
    <xf numFmtId="0" fontId="0" fillId="0" borderId="0" xfId="0">
      <alignment vertical="center"/>
    </xf>
    <xf numFmtId="0" fontId="4" fillId="0" borderId="0" xfId="0" applyFont="1">
      <alignment vertical="center"/>
    </xf>
    <xf numFmtId="0" fontId="5" fillId="0" borderId="0" xfId="0" applyFont="1">
      <alignment vertical="center"/>
    </xf>
    <xf numFmtId="0" fontId="5" fillId="0" borderId="19" xfId="0" applyFont="1" applyBorder="1">
      <alignment vertical="center"/>
    </xf>
    <xf numFmtId="176" fontId="4" fillId="0" borderId="0" xfId="0" applyNumberFormat="1" applyFont="1">
      <alignment vertical="center"/>
    </xf>
    <xf numFmtId="0" fontId="8" fillId="0" borderId="0" xfId="0" applyFont="1">
      <alignment vertical="center"/>
    </xf>
    <xf numFmtId="0" fontId="4" fillId="0" borderId="20" xfId="0" applyFont="1" applyBorder="1">
      <alignment vertical="center"/>
    </xf>
    <xf numFmtId="0" fontId="4" fillId="0" borderId="19" xfId="0" applyFont="1" applyBorder="1">
      <alignment vertical="center"/>
    </xf>
    <xf numFmtId="0" fontId="4" fillId="0" borderId="21" xfId="0" applyFont="1" applyBorder="1">
      <alignment vertical="center"/>
    </xf>
    <xf numFmtId="0" fontId="4" fillId="0" borderId="15" xfId="0" applyFont="1" applyBorder="1">
      <alignment vertical="center"/>
    </xf>
    <xf numFmtId="0" fontId="4" fillId="0" borderId="22" xfId="0" applyFont="1" applyBorder="1">
      <alignment vertical="center"/>
    </xf>
    <xf numFmtId="0" fontId="4" fillId="0" borderId="17" xfId="0" applyFont="1" applyBorder="1" applyAlignment="1"/>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2" fillId="0" borderId="0" xfId="0" applyFont="1">
      <alignment vertical="center"/>
    </xf>
    <xf numFmtId="49" fontId="2" fillId="0" borderId="20" xfId="0" applyNumberFormat="1"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4" fillId="0" borderId="17" xfId="0" applyFont="1" applyBorder="1">
      <alignment vertical="center"/>
    </xf>
    <xf numFmtId="0" fontId="0" fillId="0" borderId="17" xfId="0" applyBorder="1" applyAlignment="1"/>
    <xf numFmtId="0" fontId="4" fillId="0" borderId="25" xfId="0" applyFont="1" applyBorder="1">
      <alignment vertical="center"/>
    </xf>
    <xf numFmtId="0" fontId="4" fillId="0" borderId="26" xfId="0" applyFont="1" applyBorder="1">
      <alignment vertical="center"/>
    </xf>
    <xf numFmtId="0" fontId="0" fillId="0" borderId="26" xfId="0" applyBorder="1">
      <alignment vertical="center"/>
    </xf>
    <xf numFmtId="0" fontId="0" fillId="5" borderId="16" xfId="0" applyFill="1" applyBorder="1" applyAlignment="1">
      <alignment horizontal="center" vertical="center"/>
    </xf>
    <xf numFmtId="0" fontId="14" fillId="5" borderId="18" xfId="0" applyFont="1" applyFill="1" applyBorder="1">
      <alignment vertical="center"/>
    </xf>
    <xf numFmtId="0" fontId="0" fillId="5" borderId="19" xfId="0" applyFill="1" applyBorder="1" applyAlignment="1">
      <alignment horizontal="center" vertical="center"/>
    </xf>
    <xf numFmtId="0" fontId="14" fillId="5" borderId="20" xfId="0" applyFont="1" applyFill="1" applyBorder="1">
      <alignment vertical="center"/>
    </xf>
    <xf numFmtId="0" fontId="0" fillId="5" borderId="23" xfId="0" applyFill="1" applyBorder="1" applyAlignment="1">
      <alignment horizontal="center" vertical="center"/>
    </xf>
    <xf numFmtId="0" fontId="0" fillId="5" borderId="24" xfId="0" applyFill="1" applyBorder="1">
      <alignment vertical="center"/>
    </xf>
    <xf numFmtId="0" fontId="0" fillId="5" borderId="20" xfId="0" applyFill="1" applyBorder="1">
      <alignment vertical="center"/>
    </xf>
    <xf numFmtId="0" fontId="0" fillId="6" borderId="0" xfId="0" applyFill="1">
      <alignment vertical="center"/>
    </xf>
    <xf numFmtId="0" fontId="0" fillId="6" borderId="0" xfId="0" applyFill="1" applyAlignment="1">
      <alignment horizontal="center" vertical="center"/>
    </xf>
    <xf numFmtId="0" fontId="0" fillId="5" borderId="27" xfId="0" applyFill="1" applyBorder="1" applyAlignment="1">
      <alignment horizontal="center" vertical="center"/>
    </xf>
    <xf numFmtId="0" fontId="0" fillId="5" borderId="28" xfId="0" applyFill="1" applyBorder="1">
      <alignment vertical="center"/>
    </xf>
    <xf numFmtId="0" fontId="15" fillId="5" borderId="20" xfId="0" applyFont="1" applyFill="1" applyBorder="1">
      <alignment vertical="center"/>
    </xf>
    <xf numFmtId="0" fontId="15" fillId="5" borderId="24" xfId="0" applyFont="1" applyFill="1" applyBorder="1">
      <alignment vertical="center"/>
    </xf>
    <xf numFmtId="38" fontId="2" fillId="0" borderId="0" xfId="1" applyFont="1" applyAlignment="1">
      <alignment vertical="center"/>
    </xf>
    <xf numFmtId="0" fontId="0" fillId="0" borderId="2" xfId="0" applyBorder="1">
      <alignment vertical="center"/>
    </xf>
    <xf numFmtId="38" fontId="22" fillId="0" borderId="3" xfId="1" applyFont="1" applyFill="1" applyBorder="1" applyAlignment="1">
      <alignment vertical="center" wrapText="1" shrinkToFit="1"/>
    </xf>
    <xf numFmtId="38" fontId="22" fillId="0" borderId="5" xfId="1" applyFont="1" applyFill="1" applyBorder="1" applyAlignment="1">
      <alignment vertical="center" wrapText="1" shrinkToFit="1"/>
    </xf>
    <xf numFmtId="0" fontId="0" fillId="0" borderId="7" xfId="0" applyBorder="1">
      <alignment vertical="center"/>
    </xf>
    <xf numFmtId="38" fontId="22" fillId="0" borderId="8" xfId="1" applyFont="1" applyFill="1" applyBorder="1" applyAlignment="1">
      <alignment vertical="center" wrapText="1" shrinkToFit="1"/>
    </xf>
    <xf numFmtId="0" fontId="2" fillId="0" borderId="0" xfId="0" applyFont="1" applyAlignment="1">
      <alignment vertical="center" wrapText="1" shrinkToFit="1"/>
    </xf>
    <xf numFmtId="0" fontId="2" fillId="0" borderId="0" xfId="0" applyFont="1" applyAlignment="1">
      <alignment vertical="center" wrapText="1"/>
    </xf>
    <xf numFmtId="38" fontId="2" fillId="0" borderId="0" xfId="1"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right" vertical="center"/>
    </xf>
    <xf numFmtId="0" fontId="2" fillId="0" borderId="30" xfId="0" applyFont="1" applyBorder="1" applyAlignment="1">
      <alignment horizontal="center" vertical="center"/>
    </xf>
    <xf numFmtId="0" fontId="10" fillId="0" borderId="0" xfId="0" applyFont="1" applyAlignment="1">
      <alignment horizontal="left" vertical="center"/>
    </xf>
    <xf numFmtId="0" fontId="2" fillId="0" borderId="15" xfId="0" applyFont="1" applyBorder="1">
      <alignment vertical="center"/>
    </xf>
    <xf numFmtId="0" fontId="4" fillId="0" borderId="30" xfId="0" applyFont="1" applyBorder="1">
      <alignment vertical="center"/>
    </xf>
    <xf numFmtId="0" fontId="4" fillId="0" borderId="34" xfId="0" applyFont="1" applyBorder="1">
      <alignment vertical="center"/>
    </xf>
    <xf numFmtId="0" fontId="4" fillId="0" borderId="35" xfId="0" applyFont="1" applyBorder="1">
      <alignment vertical="center"/>
    </xf>
    <xf numFmtId="0" fontId="5" fillId="0" borderId="30" xfId="0" applyFont="1" applyBorder="1">
      <alignment vertical="center"/>
    </xf>
    <xf numFmtId="0" fontId="5" fillId="0" borderId="34" xfId="0" applyFont="1" applyBorder="1">
      <alignment vertical="center"/>
    </xf>
    <xf numFmtId="0" fontId="5" fillId="0" borderId="35" xfId="0" applyFont="1" applyBorder="1">
      <alignment vertical="center"/>
    </xf>
    <xf numFmtId="0" fontId="5" fillId="0" borderId="37" xfId="0" applyFont="1" applyBorder="1">
      <alignment vertical="center"/>
    </xf>
    <xf numFmtId="0" fontId="5" fillId="0" borderId="30" xfId="0" applyFont="1" applyBorder="1" applyAlignment="1">
      <alignment horizontal="center" vertical="center"/>
    </xf>
    <xf numFmtId="0" fontId="7" fillId="0" borderId="19" xfId="0" applyFont="1" applyBorder="1">
      <alignment vertical="center"/>
    </xf>
    <xf numFmtId="0" fontId="4" fillId="3" borderId="30" xfId="0" applyFont="1" applyFill="1" applyBorder="1" applyAlignment="1">
      <alignment horizontal="center" vertical="center" shrinkToFit="1"/>
    </xf>
    <xf numFmtId="0" fontId="4" fillId="0" borderId="30" xfId="0" applyFont="1" applyBorder="1" applyAlignment="1">
      <alignment horizontal="center" vertical="center"/>
    </xf>
    <xf numFmtId="0" fontId="5" fillId="0" borderId="36" xfId="0" applyFont="1" applyBorder="1" applyAlignment="1">
      <alignment horizontal="right"/>
    </xf>
    <xf numFmtId="0" fontId="5" fillId="0" borderId="35" xfId="0" applyFont="1" applyBorder="1" applyAlignment="1">
      <alignment horizontal="right"/>
    </xf>
    <xf numFmtId="0" fontId="2" fillId="0" borderId="2" xfId="0" applyFont="1" applyBorder="1" applyAlignment="1">
      <alignment vertical="distributed"/>
    </xf>
    <xf numFmtId="0" fontId="2" fillId="0" borderId="3" xfId="0" applyFont="1" applyBorder="1" applyAlignment="1">
      <alignment vertical="distributed"/>
    </xf>
    <xf numFmtId="0" fontId="2" fillId="0" borderId="34" xfId="0" applyFont="1" applyBorder="1" applyAlignment="1">
      <alignment vertical="distributed"/>
    </xf>
    <xf numFmtId="0" fontId="2" fillId="0" borderId="35" xfId="0" applyFont="1" applyBorder="1" applyAlignment="1">
      <alignment vertical="distributed"/>
    </xf>
    <xf numFmtId="0" fontId="2" fillId="0" borderId="1" xfId="0" applyFont="1" applyBorder="1" applyAlignment="1">
      <alignment vertical="distributed"/>
    </xf>
    <xf numFmtId="0" fontId="2" fillId="0" borderId="30" xfId="0" applyFont="1" applyBorder="1" applyAlignment="1">
      <alignment vertical="distributed"/>
    </xf>
    <xf numFmtId="38" fontId="17" fillId="0" borderId="2" xfId="1" applyFont="1" applyFill="1" applyBorder="1" applyAlignment="1">
      <alignment vertical="center" shrinkToFit="1"/>
    </xf>
    <xf numFmtId="38" fontId="17" fillId="0" borderId="34" xfId="1" applyFont="1" applyFill="1" applyBorder="1" applyAlignment="1">
      <alignment vertical="center" shrinkToFit="1"/>
    </xf>
    <xf numFmtId="38" fontId="17" fillId="0" borderId="3" xfId="1" applyFont="1" applyFill="1" applyBorder="1" applyAlignment="1">
      <alignment vertical="center" shrinkToFit="1"/>
    </xf>
    <xf numFmtId="38" fontId="17" fillId="0" borderId="35" xfId="1" applyFont="1" applyFill="1" applyBorder="1" applyAlignment="1">
      <alignment vertical="center" shrinkToFit="1"/>
    </xf>
    <xf numFmtId="0" fontId="0" fillId="0" borderId="3" xfId="0" applyBorder="1">
      <alignmen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180" fontId="4" fillId="0" borderId="20" xfId="0" applyNumberFormat="1" applyFont="1" applyBorder="1">
      <alignment vertical="center"/>
    </xf>
    <xf numFmtId="0" fontId="0" fillId="0" borderId="33" xfId="0" applyBorder="1" applyAlignment="1">
      <alignment horizontal="center" vertical="center" shrinkToFit="1"/>
    </xf>
    <xf numFmtId="38" fontId="4" fillId="0" borderId="31" xfId="1" applyFont="1" applyFill="1" applyBorder="1" applyAlignment="1">
      <alignment horizontal="center" vertical="center" shrinkToFi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xf>
    <xf numFmtId="0" fontId="2" fillId="0" borderId="40" xfId="0" applyFont="1" applyBorder="1" applyAlignment="1">
      <alignment horizontal="center" vertical="center"/>
    </xf>
    <xf numFmtId="0" fontId="4" fillId="0" borderId="40" xfId="0" applyFont="1" applyBorder="1">
      <alignment vertical="center"/>
    </xf>
    <xf numFmtId="0" fontId="4" fillId="0" borderId="29" xfId="0" applyFont="1" applyBorder="1">
      <alignment vertical="center"/>
    </xf>
    <xf numFmtId="38" fontId="4" fillId="0" borderId="38" xfId="1" applyFont="1" applyFill="1" applyBorder="1" applyAlignment="1">
      <alignment horizontal="center" vertical="center" shrinkToFit="1"/>
    </xf>
    <xf numFmtId="38" fontId="4" fillId="0" borderId="40" xfId="1" applyFont="1" applyFill="1" applyBorder="1" applyAlignment="1">
      <alignment horizontal="center" vertical="center" shrinkToFit="1"/>
    </xf>
    <xf numFmtId="38" fontId="4" fillId="0" borderId="29" xfId="1" applyFont="1" applyFill="1" applyBorder="1" applyAlignment="1">
      <alignment horizontal="center" vertical="center" shrinkToFit="1"/>
    </xf>
    <xf numFmtId="0" fontId="4" fillId="0" borderId="40" xfId="0" applyFont="1" applyBorder="1" applyAlignment="1">
      <alignment horizontal="center" vertical="center"/>
    </xf>
    <xf numFmtId="0" fontId="4" fillId="0" borderId="29" xfId="0" applyFont="1" applyBorder="1" applyAlignment="1">
      <alignment horizontal="center" vertical="center"/>
    </xf>
    <xf numFmtId="0" fontId="29" fillId="0" borderId="0" xfId="0" applyFont="1">
      <alignment vertical="center"/>
    </xf>
    <xf numFmtId="0" fontId="30" fillId="0" borderId="0" xfId="0" applyFont="1">
      <alignment vertical="center"/>
    </xf>
    <xf numFmtId="0" fontId="28" fillId="0" borderId="0" xfId="0" applyFont="1" applyAlignment="1">
      <alignment horizontal="right"/>
    </xf>
    <xf numFmtId="0" fontId="0" fillId="5" borderId="19" xfId="0" applyFill="1" applyBorder="1" applyAlignment="1">
      <alignment horizontal="left" vertical="center"/>
    </xf>
    <xf numFmtId="0" fontId="14" fillId="5" borderId="22" xfId="0" applyFont="1" applyFill="1" applyBorder="1">
      <alignment vertical="center"/>
    </xf>
    <xf numFmtId="0" fontId="0" fillId="0" borderId="19" xfId="0" applyBorder="1" applyAlignment="1">
      <alignment horizontal="left" vertical="center"/>
    </xf>
    <xf numFmtId="0" fontId="0" fillId="0" borderId="21" xfId="0" applyBorder="1" applyAlignment="1">
      <alignment horizontal="left" vertical="center"/>
    </xf>
    <xf numFmtId="0" fontId="13" fillId="5" borderId="16" xfId="0" applyFont="1" applyFill="1" applyBorder="1" applyAlignment="1">
      <alignment horizontal="left" vertical="center"/>
    </xf>
    <xf numFmtId="0" fontId="13" fillId="5" borderId="18"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34" xfId="0" applyFont="1" applyBorder="1" applyAlignment="1">
      <alignment horizontal="distributed" vertical="distributed"/>
    </xf>
    <xf numFmtId="38" fontId="4" fillId="0" borderId="34" xfId="1" applyFont="1" applyFill="1" applyBorder="1" applyAlignment="1">
      <alignment horizontal="right" vertical="center" shrinkToFit="1"/>
    </xf>
    <xf numFmtId="38" fontId="4" fillId="0" borderId="35" xfId="1" applyFont="1" applyFill="1" applyBorder="1" applyAlignment="1">
      <alignment horizontal="right" vertical="center" shrinkToFit="1"/>
    </xf>
    <xf numFmtId="0" fontId="4" fillId="0" borderId="0" xfId="0" applyFont="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38" fontId="24" fillId="0" borderId="1" xfId="1" applyFont="1" applyFill="1" applyBorder="1" applyAlignment="1">
      <alignment horizontal="center" vertical="center" wrapText="1" shrinkToFit="1"/>
    </xf>
    <xf numFmtId="38" fontId="24" fillId="0" borderId="2" xfId="1" applyFont="1" applyFill="1" applyBorder="1" applyAlignment="1">
      <alignment horizontal="center" vertical="center" wrapText="1" shrinkToFit="1"/>
    </xf>
    <xf numFmtId="38" fontId="24" fillId="0" borderId="3" xfId="1" applyFont="1" applyFill="1" applyBorder="1" applyAlignment="1">
      <alignment horizontal="center" vertical="center" wrapText="1" shrinkToFit="1"/>
    </xf>
    <xf numFmtId="38" fontId="22" fillId="0" borderId="1" xfId="1" applyFont="1" applyFill="1" applyBorder="1" applyAlignment="1">
      <alignment horizontal="right" vertical="center" wrapText="1" shrinkToFit="1"/>
    </xf>
    <xf numFmtId="38" fontId="22" fillId="0" borderId="2" xfId="1" applyFont="1" applyFill="1" applyBorder="1" applyAlignment="1">
      <alignment horizontal="right" vertical="center" wrapText="1" shrinkToFit="1"/>
    </xf>
    <xf numFmtId="38" fontId="22" fillId="0" borderId="3" xfId="1" applyFont="1" applyFill="1" applyBorder="1" applyAlignment="1">
      <alignment horizontal="right" vertical="center" wrapText="1" shrinkToFit="1"/>
    </xf>
    <xf numFmtId="0" fontId="2" fillId="0" borderId="2" xfId="0" applyFont="1" applyBorder="1" applyAlignment="1">
      <alignment horizontal="distributed" vertical="distributed"/>
    </xf>
    <xf numFmtId="38" fontId="4" fillId="0" borderId="2" xfId="1" applyFont="1" applyFill="1" applyBorder="1" applyAlignment="1">
      <alignment horizontal="right" vertical="center" shrinkToFit="1"/>
    </xf>
    <xf numFmtId="38" fontId="4" fillId="0" borderId="3" xfId="1" applyFont="1" applyFill="1" applyBorder="1" applyAlignment="1">
      <alignment horizontal="right" vertical="center" shrinkToFit="1"/>
    </xf>
    <xf numFmtId="38" fontId="17" fillId="0" borderId="1" xfId="1" applyFont="1" applyFill="1" applyBorder="1" applyAlignment="1">
      <alignment horizontal="right" vertical="center" shrinkToFit="1"/>
    </xf>
    <xf numFmtId="38" fontId="17" fillId="0" borderId="2" xfId="1" applyFont="1" applyFill="1" applyBorder="1" applyAlignment="1">
      <alignment horizontal="right" vertical="center" shrinkToFit="1"/>
    </xf>
    <xf numFmtId="38" fontId="17" fillId="0" borderId="3" xfId="1" applyFont="1" applyFill="1" applyBorder="1" applyAlignment="1">
      <alignment horizontal="right" vertical="center" shrinkToFit="1"/>
    </xf>
    <xf numFmtId="38" fontId="23" fillId="0" borderId="1" xfId="1" quotePrefix="1" applyFont="1" applyFill="1" applyBorder="1" applyAlignment="1">
      <alignment horizontal="center" vertical="center" wrapText="1" shrinkToFit="1"/>
    </xf>
    <xf numFmtId="38" fontId="23" fillId="0" borderId="3" xfId="1" quotePrefix="1" applyFont="1" applyFill="1" applyBorder="1" applyAlignment="1">
      <alignment horizontal="center" vertical="center" wrapText="1" shrinkToFit="1"/>
    </xf>
    <xf numFmtId="38" fontId="24" fillId="0" borderId="30" xfId="1" applyFont="1" applyFill="1" applyBorder="1" applyAlignment="1">
      <alignment horizontal="center" vertical="center" wrapText="1" shrinkToFit="1"/>
    </xf>
    <xf numFmtId="38" fontId="24" fillId="0" borderId="34" xfId="1" applyFont="1" applyFill="1" applyBorder="1" applyAlignment="1">
      <alignment horizontal="center" vertical="center" wrapText="1" shrinkToFit="1"/>
    </xf>
    <xf numFmtId="0" fontId="4" fillId="0" borderId="10"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49" fontId="4" fillId="0" borderId="1" xfId="1" applyNumberFormat="1" applyFont="1" applyFill="1" applyBorder="1" applyAlignment="1">
      <alignment horizontal="center" vertical="center" shrinkToFit="1"/>
    </xf>
    <xf numFmtId="49" fontId="4" fillId="0" borderId="2" xfId="1" applyNumberFormat="1" applyFont="1" applyFill="1" applyBorder="1" applyAlignment="1">
      <alignment horizontal="center" vertical="center" shrinkToFit="1"/>
    </xf>
    <xf numFmtId="49" fontId="4" fillId="0" borderId="9" xfId="1" applyNumberFormat="1" applyFont="1" applyFill="1" applyBorder="1" applyAlignment="1">
      <alignment horizontal="center" vertical="center" shrinkToFi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49" fontId="4" fillId="0" borderId="3" xfId="1" applyNumberFormat="1" applyFont="1" applyFill="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38" fontId="4" fillId="0" borderId="30" xfId="1" applyFont="1" applyFill="1" applyBorder="1" applyAlignment="1">
      <alignment horizontal="center" vertical="center"/>
    </xf>
    <xf numFmtId="38" fontId="4" fillId="0" borderId="34" xfId="1" applyFont="1" applyFill="1" applyBorder="1" applyAlignment="1">
      <alignment horizontal="center" vertical="center"/>
    </xf>
    <xf numFmtId="38" fontId="4" fillId="0" borderId="35" xfId="1"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 xfId="0" applyFont="1" applyBorder="1" applyAlignment="1">
      <alignment horizontal="center" vertical="center" wrapText="1"/>
    </xf>
    <xf numFmtId="177" fontId="10" fillId="0" borderId="1" xfId="0" applyNumberFormat="1" applyFont="1" applyBorder="1" applyAlignment="1">
      <alignment horizontal="center" vertical="center"/>
    </xf>
    <xf numFmtId="177" fontId="10" fillId="0" borderId="2" xfId="0" applyNumberFormat="1" applyFont="1" applyBorder="1" applyAlignment="1">
      <alignment horizontal="center" vertical="center"/>
    </xf>
    <xf numFmtId="177" fontId="10" fillId="0" borderId="3" xfId="0" applyNumberFormat="1" applyFont="1" applyBorder="1" applyAlignment="1">
      <alignment horizontal="center" vertical="center"/>
    </xf>
    <xf numFmtId="177" fontId="10" fillId="0" borderId="6" xfId="0" applyNumberFormat="1" applyFont="1" applyBorder="1" applyAlignment="1">
      <alignment horizontal="center" vertical="center"/>
    </xf>
    <xf numFmtId="177" fontId="10" fillId="0" borderId="7" xfId="0" applyNumberFormat="1" applyFont="1" applyBorder="1" applyAlignment="1">
      <alignment horizontal="center" vertical="center"/>
    </xf>
    <xf numFmtId="177" fontId="10" fillId="0" borderId="8" xfId="0" applyNumberFormat="1" applyFont="1" applyBorder="1" applyAlignment="1">
      <alignment horizontal="center" vertical="center"/>
    </xf>
    <xf numFmtId="0" fontId="2" fillId="0" borderId="34" xfId="0" applyFont="1" applyBorder="1" applyAlignment="1">
      <alignment horizontal="center" vertical="center"/>
    </xf>
    <xf numFmtId="0" fontId="2" fillId="0" borderId="1"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5"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9" fillId="0" borderId="2" xfId="0" applyFont="1" applyBorder="1" applyAlignment="1">
      <alignment horizontal="center" vertical="center"/>
    </xf>
    <xf numFmtId="0" fontId="9" fillId="0" borderId="2" xfId="0" applyFont="1" applyBorder="1" applyAlignment="1">
      <alignment horizontal="center" vertical="center" shrinkToFit="1"/>
    </xf>
    <xf numFmtId="0" fontId="7" fillId="0" borderId="0" xfId="0" applyFont="1" applyAlignment="1">
      <alignment horizontal="left" vertical="top"/>
    </xf>
    <xf numFmtId="182" fontId="4"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center" vertical="center" shrinkToFit="1"/>
    </xf>
    <xf numFmtId="0" fontId="2" fillId="0" borderId="0" xfId="0" applyFont="1" applyAlignment="1">
      <alignment horizontal="left" vertical="center" indent="3"/>
    </xf>
    <xf numFmtId="0" fontId="2" fillId="0" borderId="7" xfId="0" applyFont="1" applyBorder="1" applyAlignment="1">
      <alignment horizontal="left" vertical="center" indent="3"/>
    </xf>
    <xf numFmtId="0" fontId="10" fillId="0" borderId="0" xfId="0" applyFont="1" applyAlignment="1">
      <alignment horizontal="center" vertical="top" shrinkToFit="1"/>
    </xf>
    <xf numFmtId="0" fontId="4" fillId="0" borderId="0" xfId="0" applyFont="1" applyAlignment="1">
      <alignment horizontal="center" vertical="center"/>
    </xf>
    <xf numFmtId="0" fontId="4" fillId="0" borderId="0" xfId="0" applyFont="1" applyAlignment="1">
      <alignment horizontal="center" vertical="top" shrinkToFit="1"/>
    </xf>
    <xf numFmtId="0" fontId="4" fillId="0" borderId="7" xfId="0" applyFont="1" applyBorder="1" applyAlignment="1">
      <alignment horizontal="center" vertical="top"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6" fillId="0" borderId="16" xfId="0" applyFont="1" applyBorder="1" applyAlignment="1">
      <alignment horizontal="center"/>
    </xf>
    <xf numFmtId="0" fontId="6" fillId="0" borderId="17" xfId="0" applyFont="1" applyBorder="1" applyAlignment="1">
      <alignment horizontal="center"/>
    </xf>
    <xf numFmtId="0" fontId="6" fillId="0" borderId="18" xfId="0" applyFont="1" applyBorder="1" applyAlignment="1">
      <alignment horizontal="center"/>
    </xf>
    <xf numFmtId="0" fontId="27" fillId="0" borderId="0" xfId="0" applyFont="1" applyAlignment="1">
      <alignment horizontal="left" vertical="center"/>
    </xf>
    <xf numFmtId="180" fontId="4" fillId="0" borderId="0" xfId="0" applyNumberFormat="1" applyFont="1" applyAlignment="1">
      <alignment horizontal="center" vertical="center"/>
    </xf>
    <xf numFmtId="38" fontId="4" fillId="0" borderId="30" xfId="1" applyFont="1" applyFill="1" applyBorder="1" applyAlignment="1">
      <alignment horizontal="right" vertical="center" shrinkToFit="1"/>
    </xf>
    <xf numFmtId="38" fontId="24" fillId="0" borderId="35" xfId="1" applyFont="1" applyFill="1" applyBorder="1" applyAlignment="1">
      <alignment horizontal="center" vertical="center" wrapText="1" shrinkToFit="1"/>
    </xf>
    <xf numFmtId="38" fontId="22" fillId="0" borderId="30" xfId="1" applyFont="1" applyFill="1" applyBorder="1" applyAlignment="1">
      <alignment horizontal="right" vertical="center" wrapText="1" shrinkToFit="1"/>
    </xf>
    <xf numFmtId="38" fontId="22" fillId="0" borderId="34" xfId="1" applyFont="1" applyFill="1" applyBorder="1" applyAlignment="1">
      <alignment horizontal="right" vertical="center" wrapText="1" shrinkToFit="1"/>
    </xf>
    <xf numFmtId="38" fontId="22" fillId="0" borderId="35" xfId="1" applyFont="1" applyFill="1" applyBorder="1" applyAlignment="1">
      <alignment horizontal="right" vertical="center" wrapText="1" shrinkToFit="1"/>
    </xf>
    <xf numFmtId="38" fontId="17" fillId="0" borderId="30" xfId="1" applyFont="1" applyFill="1" applyBorder="1" applyAlignment="1">
      <alignment horizontal="right" vertical="center" shrinkToFit="1"/>
    </xf>
    <xf numFmtId="38" fontId="17" fillId="0" borderId="34" xfId="1" applyFont="1" applyFill="1" applyBorder="1" applyAlignment="1">
      <alignment horizontal="right" vertical="center" shrinkToFit="1"/>
    </xf>
    <xf numFmtId="38" fontId="17" fillId="0" borderId="35" xfId="1" applyFont="1" applyFill="1" applyBorder="1" applyAlignment="1">
      <alignment horizontal="right" vertical="center" shrinkToFit="1"/>
    </xf>
    <xf numFmtId="0" fontId="4" fillId="0" borderId="30" xfId="0" applyFont="1" applyBorder="1" applyAlignment="1">
      <alignment horizontal="center" vertical="center"/>
    </xf>
    <xf numFmtId="0" fontId="4" fillId="0" borderId="35" xfId="0" applyFont="1" applyBorder="1" applyAlignment="1">
      <alignment horizontal="center" vertical="center"/>
    </xf>
    <xf numFmtId="38" fontId="23" fillId="0" borderId="30" xfId="1" quotePrefix="1" applyFont="1" applyFill="1" applyBorder="1" applyAlignment="1">
      <alignment horizontal="center" vertical="center" wrapText="1" shrinkToFit="1"/>
    </xf>
    <xf numFmtId="38" fontId="23" fillId="0" borderId="35" xfId="1" quotePrefix="1" applyFont="1" applyFill="1" applyBorder="1" applyAlignment="1">
      <alignment horizontal="center" vertical="center" wrapText="1" shrinkToFit="1"/>
    </xf>
    <xf numFmtId="0" fontId="4" fillId="0" borderId="37" xfId="0" applyFont="1" applyBorder="1" applyAlignment="1">
      <alignment horizontal="center" vertical="center"/>
    </xf>
    <xf numFmtId="0" fontId="4" fillId="0" borderId="30"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0" xfId="0" applyFont="1" applyBorder="1" applyAlignment="1">
      <alignment vertical="center" shrinkToFit="1"/>
    </xf>
    <xf numFmtId="0" fontId="4" fillId="0" borderId="34" xfId="0" applyFont="1" applyBorder="1" applyAlignment="1">
      <alignment vertical="center" shrinkToFit="1"/>
    </xf>
    <xf numFmtId="0" fontId="4" fillId="0" borderId="35" xfId="0" applyFont="1" applyBorder="1" applyAlignment="1">
      <alignment vertical="center" shrinkToFit="1"/>
    </xf>
    <xf numFmtId="49" fontId="4" fillId="0" borderId="30" xfId="1" applyNumberFormat="1" applyFont="1" applyFill="1" applyBorder="1" applyAlignment="1">
      <alignment horizontal="center" vertical="center" shrinkToFit="1"/>
    </xf>
    <xf numFmtId="49" fontId="4" fillId="0" borderId="34" xfId="1" applyNumberFormat="1" applyFont="1" applyFill="1" applyBorder="1" applyAlignment="1">
      <alignment horizontal="center" vertical="center" shrinkToFit="1"/>
    </xf>
    <xf numFmtId="49" fontId="4" fillId="0" borderId="36" xfId="1" applyNumberFormat="1" applyFont="1" applyFill="1" applyBorder="1" applyAlignment="1">
      <alignment horizontal="center" vertical="center" shrinkToFit="1"/>
    </xf>
    <xf numFmtId="0" fontId="0" fillId="0" borderId="37" xfId="0" applyBorder="1" applyAlignment="1">
      <alignment horizontal="center" vertical="center" shrinkToFit="1"/>
    </xf>
    <xf numFmtId="0" fontId="0" fillId="0" borderId="35" xfId="0" applyBorder="1" applyAlignment="1">
      <alignment horizontal="center" vertical="center" shrinkToFit="1"/>
    </xf>
    <xf numFmtId="49" fontId="4" fillId="0" borderId="35" xfId="1" applyNumberFormat="1" applyFont="1" applyFill="1" applyBorder="1" applyAlignment="1">
      <alignment horizontal="center" vertical="center" shrinkToFit="1"/>
    </xf>
    <xf numFmtId="0" fontId="2" fillId="0" borderId="35"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0" xfId="0" applyFont="1" applyBorder="1" applyAlignment="1">
      <alignment horizontal="center" vertical="center"/>
    </xf>
    <xf numFmtId="0" fontId="11" fillId="0" borderId="30" xfId="0" applyFont="1" applyBorder="1" applyAlignment="1">
      <alignment horizontal="center" vertical="center"/>
    </xf>
    <xf numFmtId="0" fontId="11" fillId="0" borderId="34" xfId="0" applyFont="1" applyBorder="1" applyAlignment="1">
      <alignment horizontal="center" vertical="center"/>
    </xf>
    <xf numFmtId="0" fontId="12" fillId="0" borderId="34" xfId="0" applyFont="1" applyBorder="1" applyAlignment="1">
      <alignment horizontal="left" vertical="center"/>
    </xf>
    <xf numFmtId="0" fontId="12" fillId="0" borderId="35"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38" fontId="4" fillId="0" borderId="30" xfId="1" applyFont="1" applyFill="1" applyBorder="1" applyAlignment="1">
      <alignment horizontal="right" vertical="center"/>
    </xf>
    <xf numFmtId="38" fontId="4" fillId="0" borderId="34" xfId="1" applyFont="1" applyFill="1" applyBorder="1" applyAlignment="1">
      <alignment horizontal="right" vertical="center"/>
    </xf>
    <xf numFmtId="38" fontId="4" fillId="0" borderId="35" xfId="1" applyFont="1" applyFill="1" applyBorder="1" applyAlignment="1">
      <alignment horizontal="right" vertical="center"/>
    </xf>
    <xf numFmtId="38" fontId="22" fillId="3" borderId="1" xfId="1" applyFont="1" applyFill="1" applyBorder="1" applyAlignment="1">
      <alignment horizontal="right" vertical="center" wrapText="1" shrinkToFit="1"/>
    </xf>
    <xf numFmtId="38" fontId="22" fillId="3" borderId="2" xfId="1" applyFont="1" applyFill="1" applyBorder="1" applyAlignment="1">
      <alignment horizontal="right" vertical="center" wrapText="1" shrinkToFit="1"/>
    </xf>
    <xf numFmtId="38" fontId="22" fillId="3" borderId="3" xfId="1" applyFont="1" applyFill="1" applyBorder="1" applyAlignment="1">
      <alignment horizontal="right" vertical="center" wrapText="1" shrinkToFit="1"/>
    </xf>
    <xf numFmtId="38" fontId="4" fillId="3" borderId="2" xfId="1" applyFont="1" applyFill="1" applyBorder="1" applyAlignment="1">
      <alignment horizontal="right" vertical="center" shrinkToFit="1"/>
    </xf>
    <xf numFmtId="38" fontId="4" fillId="3" borderId="3" xfId="1" applyFont="1" applyFill="1" applyBorder="1" applyAlignment="1">
      <alignment horizontal="right" vertical="center" shrinkToFit="1"/>
    </xf>
    <xf numFmtId="38" fontId="4" fillId="3" borderId="1" xfId="1" applyFont="1" applyFill="1" applyBorder="1" applyAlignment="1">
      <alignment horizontal="right" vertical="center" shrinkToFit="1"/>
    </xf>
    <xf numFmtId="38" fontId="17" fillId="3" borderId="1" xfId="1" applyFont="1" applyFill="1" applyBorder="1" applyAlignment="1">
      <alignment horizontal="right" vertical="center" shrinkToFit="1"/>
    </xf>
    <xf numFmtId="38" fontId="17" fillId="3" borderId="2" xfId="1" applyFont="1" applyFill="1" applyBorder="1" applyAlignment="1">
      <alignment horizontal="right" vertical="center" shrinkToFit="1"/>
    </xf>
    <xf numFmtId="38" fontId="17" fillId="3" borderId="3" xfId="1" applyFont="1" applyFill="1" applyBorder="1" applyAlignment="1">
      <alignment horizontal="right" vertical="center" shrinkToFit="1"/>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0"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5" borderId="1" xfId="0" applyFont="1" applyFill="1" applyBorder="1" applyAlignment="1">
      <alignment vertical="center" shrinkToFit="1"/>
    </xf>
    <xf numFmtId="0" fontId="4" fillId="5" borderId="2" xfId="0" applyFont="1" applyFill="1" applyBorder="1" applyAlignment="1">
      <alignment vertical="center" shrinkToFit="1"/>
    </xf>
    <xf numFmtId="0" fontId="4" fillId="5" borderId="3" xfId="0" applyFont="1" applyFill="1" applyBorder="1" applyAlignment="1">
      <alignment vertical="center" shrinkToFit="1"/>
    </xf>
    <xf numFmtId="0" fontId="4" fillId="3" borderId="1"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4" fillId="3" borderId="3" xfId="0" applyFont="1" applyFill="1" applyBorder="1" applyAlignment="1">
      <alignment horizontal="left" vertical="center" shrinkToFit="1"/>
    </xf>
    <xf numFmtId="49" fontId="4" fillId="3" borderId="31" xfId="1" applyNumberFormat="1" applyFont="1" applyFill="1" applyBorder="1" applyAlignment="1">
      <alignment horizontal="center" vertical="center" shrinkToFit="1"/>
    </xf>
    <xf numFmtId="49" fontId="4" fillId="3" borderId="32" xfId="1" applyNumberFormat="1" applyFont="1" applyFill="1" applyBorder="1" applyAlignment="1">
      <alignment horizontal="center" vertical="center" shrinkToFit="1"/>
    </xf>
    <xf numFmtId="0" fontId="0" fillId="3" borderId="32" xfId="0" applyFill="1" applyBorder="1" applyAlignment="1">
      <alignment horizontal="center" vertical="center" shrinkToFit="1"/>
    </xf>
    <xf numFmtId="0" fontId="0" fillId="3" borderId="33" xfId="0" applyFill="1" applyBorder="1" applyAlignment="1">
      <alignment horizontal="center" vertical="center" shrinkToFit="1"/>
    </xf>
    <xf numFmtId="49" fontId="4" fillId="3" borderId="1" xfId="1" applyNumberFormat="1" applyFont="1" applyFill="1" applyBorder="1" applyAlignment="1">
      <alignment horizontal="center" vertical="center" shrinkToFit="1"/>
    </xf>
    <xf numFmtId="49" fontId="4" fillId="3" borderId="2" xfId="1" applyNumberFormat="1" applyFont="1" applyFill="1" applyBorder="1" applyAlignment="1">
      <alignment horizontal="center" vertical="center" shrinkToFit="1"/>
    </xf>
    <xf numFmtId="49" fontId="4" fillId="3" borderId="3" xfId="1" applyNumberFormat="1" applyFont="1" applyFill="1" applyBorder="1" applyAlignment="1">
      <alignment horizontal="center" vertical="center" shrinkToFit="1"/>
    </xf>
    <xf numFmtId="0" fontId="4" fillId="3" borderId="2" xfId="0" applyFont="1" applyFill="1" applyBorder="1" applyAlignment="1">
      <alignment horizontal="center" vertical="center"/>
    </xf>
    <xf numFmtId="49" fontId="4" fillId="3" borderId="9" xfId="1" applyNumberFormat="1" applyFont="1" applyFill="1" applyBorder="1" applyAlignment="1">
      <alignment horizontal="center" vertical="center" shrinkToFit="1"/>
    </xf>
    <xf numFmtId="38" fontId="4" fillId="4" borderId="30" xfId="1" applyFont="1" applyFill="1" applyBorder="1" applyAlignment="1">
      <alignment horizontal="center" vertical="center"/>
    </xf>
    <xf numFmtId="38" fontId="4" fillId="4" borderId="34" xfId="1" applyFont="1" applyFill="1" applyBorder="1" applyAlignment="1">
      <alignment horizontal="center" vertical="center"/>
    </xf>
    <xf numFmtId="38" fontId="4" fillId="4" borderId="35" xfId="1" applyFont="1" applyFill="1" applyBorder="1" applyAlignment="1">
      <alignment horizontal="center" vertical="center"/>
    </xf>
    <xf numFmtId="177" fontId="10" fillId="2" borderId="1" xfId="1" applyNumberFormat="1" applyFont="1" applyFill="1" applyBorder="1" applyAlignment="1">
      <alignment horizontal="center" vertical="center"/>
    </xf>
    <xf numFmtId="177" fontId="10" fillId="2" borderId="2" xfId="1" applyNumberFormat="1" applyFont="1" applyFill="1" applyBorder="1" applyAlignment="1">
      <alignment horizontal="center" vertical="center"/>
    </xf>
    <xf numFmtId="177" fontId="10" fillId="2" borderId="3" xfId="1" applyNumberFormat="1" applyFont="1" applyFill="1" applyBorder="1" applyAlignment="1">
      <alignment horizontal="center" vertical="center"/>
    </xf>
    <xf numFmtId="177" fontId="10" fillId="2" borderId="6" xfId="1" applyNumberFormat="1" applyFont="1" applyFill="1" applyBorder="1" applyAlignment="1">
      <alignment horizontal="center" vertical="center"/>
    </xf>
    <xf numFmtId="177" fontId="10" fillId="2" borderId="7" xfId="1" applyNumberFormat="1" applyFont="1" applyFill="1" applyBorder="1" applyAlignment="1">
      <alignment horizontal="center" vertical="center"/>
    </xf>
    <xf numFmtId="177" fontId="10" fillId="2" borderId="8" xfId="1" applyNumberFormat="1" applyFont="1" applyFill="1" applyBorder="1" applyAlignment="1">
      <alignment horizontal="center" vertical="center"/>
    </xf>
    <xf numFmtId="0" fontId="2" fillId="2" borderId="34" xfId="0" applyFont="1" applyFill="1" applyBorder="1" applyAlignment="1">
      <alignment horizontal="center" vertical="center"/>
    </xf>
    <xf numFmtId="49" fontId="2" fillId="2" borderId="34"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9" fillId="2" borderId="2" xfId="0" applyFont="1" applyFill="1" applyBorder="1" applyAlignment="1">
      <alignment horizontal="center" vertical="center"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2" fillId="2" borderId="0" xfId="0" applyFont="1" applyFill="1" applyAlignment="1">
      <alignment horizontal="center" vertical="center" shrinkToFit="1"/>
    </xf>
    <xf numFmtId="0" fontId="2" fillId="2" borderId="2"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180" fontId="4" fillId="3" borderId="0" xfId="0" applyNumberFormat="1" applyFont="1" applyFill="1" applyAlignment="1">
      <alignment horizontal="center" vertical="center"/>
    </xf>
    <xf numFmtId="182" fontId="4" fillId="2" borderId="0" xfId="0" applyNumberFormat="1" applyFont="1" applyFill="1" applyAlignment="1">
      <alignment horizontal="center" vertical="center"/>
    </xf>
    <xf numFmtId="49" fontId="4" fillId="2" borderId="0" xfId="0" applyNumberFormat="1" applyFont="1" applyFill="1" applyAlignment="1">
      <alignment horizontal="center" vertical="center" shrinkToFit="1"/>
    </xf>
    <xf numFmtId="0" fontId="10" fillId="2" borderId="0" xfId="0" applyFont="1" applyFill="1" applyAlignment="1">
      <alignment horizontal="center" vertical="top" shrinkToFit="1"/>
    </xf>
    <xf numFmtId="0" fontId="4" fillId="2" borderId="0" xfId="0" applyFont="1" applyFill="1" applyAlignment="1">
      <alignment horizontal="center" vertical="top" shrinkToFit="1"/>
    </xf>
    <xf numFmtId="0" fontId="4" fillId="2" borderId="7" xfId="0" applyFont="1" applyFill="1" applyBorder="1" applyAlignment="1">
      <alignment horizontal="center" vertical="top" shrinkToFit="1"/>
    </xf>
    <xf numFmtId="0" fontId="2"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0" xfId="0" applyFont="1" applyFill="1" applyAlignment="1">
      <alignment horizontal="center" vertical="center" wrapText="1" shrinkToFit="1"/>
    </xf>
    <xf numFmtId="0" fontId="2" fillId="2" borderId="5"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38" fontId="17" fillId="0" borderId="31" xfId="1" applyFont="1" applyFill="1" applyBorder="1" applyAlignment="1">
      <alignment horizontal="right" vertical="center" shrinkToFit="1"/>
    </xf>
    <xf numFmtId="38" fontId="17" fillId="0" borderId="33" xfId="1" applyFont="1" applyFill="1" applyBorder="1" applyAlignment="1">
      <alignment horizontal="right" vertical="center" shrinkToFit="1"/>
    </xf>
    <xf numFmtId="38" fontId="17" fillId="0" borderId="38" xfId="1" applyFont="1" applyFill="1" applyBorder="1" applyAlignment="1">
      <alignment horizontal="right" vertical="center" shrinkToFit="1"/>
    </xf>
    <xf numFmtId="38" fontId="17" fillId="0" borderId="39" xfId="1" applyFont="1" applyFill="1" applyBorder="1" applyAlignment="1">
      <alignment horizontal="right" vertical="center" shrinkToFit="1"/>
    </xf>
    <xf numFmtId="0" fontId="4" fillId="0" borderId="38" xfId="0" applyFont="1" applyBorder="1" applyAlignment="1">
      <alignment horizontal="left" vertical="center" shrinkToFit="1"/>
    </xf>
    <xf numFmtId="0" fontId="4" fillId="0" borderId="39" xfId="0" applyFont="1" applyBorder="1" applyAlignment="1">
      <alignment horizontal="left" vertical="center" shrinkToFit="1"/>
    </xf>
    <xf numFmtId="0" fontId="2" fillId="0" borderId="38" xfId="0" applyFont="1" applyBorder="1" applyAlignment="1">
      <alignment horizontal="center" vertical="center"/>
    </xf>
    <xf numFmtId="0" fontId="2" fillId="0" borderId="39" xfId="0" applyFont="1" applyBorder="1" applyAlignment="1">
      <alignment horizontal="center" vertical="center"/>
    </xf>
    <xf numFmtId="181" fontId="2" fillId="0" borderId="0" xfId="0" applyNumberFormat="1" applyFont="1" applyAlignment="1">
      <alignment horizontal="right" vertical="center" wrapText="1" shrinkToFit="1"/>
    </xf>
    <xf numFmtId="178" fontId="2" fillId="0" borderId="0" xfId="0" applyNumberFormat="1" applyFont="1" applyAlignment="1">
      <alignment vertical="center" shrinkToFit="1"/>
    </xf>
    <xf numFmtId="178" fontId="2" fillId="0" borderId="0" xfId="0" applyNumberFormat="1" applyFont="1" applyAlignment="1">
      <alignment vertical="center" wrapText="1"/>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4" fillId="0" borderId="31" xfId="0" applyFont="1" applyBorder="1" applyAlignment="1">
      <alignment horizontal="left" vertical="center" shrinkToFit="1"/>
    </xf>
    <xf numFmtId="0" fontId="4" fillId="0" borderId="33" xfId="0" applyFont="1" applyBorder="1" applyAlignment="1">
      <alignment horizontal="left" vertical="center" shrinkToFit="1"/>
    </xf>
    <xf numFmtId="0" fontId="2" fillId="0" borderId="2" xfId="0" applyFont="1" applyBorder="1" applyAlignment="1">
      <alignment horizontal="right" vertical="center" shrinkToFit="1"/>
    </xf>
    <xf numFmtId="0" fontId="2" fillId="0" borderId="7" xfId="0" applyFont="1" applyBorder="1" applyAlignment="1">
      <alignment horizontal="right" vertical="center" shrinkToFit="1"/>
    </xf>
    <xf numFmtId="0" fontId="4" fillId="0" borderId="34" xfId="0" applyFont="1" applyBorder="1" applyAlignment="1">
      <alignment horizontal="center" vertical="center"/>
    </xf>
    <xf numFmtId="38" fontId="4" fillId="0" borderId="30" xfId="1" applyFont="1" applyFill="1" applyBorder="1" applyAlignment="1">
      <alignment horizontal="center" vertical="center" shrinkToFit="1"/>
    </xf>
    <xf numFmtId="38" fontId="4" fillId="0" borderId="34" xfId="1" applyFont="1" applyFill="1" applyBorder="1" applyAlignment="1">
      <alignment horizontal="center" vertical="center" shrinkToFit="1"/>
    </xf>
    <xf numFmtId="38" fontId="4" fillId="0" borderId="36" xfId="1" applyFont="1" applyFill="1" applyBorder="1" applyAlignment="1">
      <alignment horizontal="center" vertical="center" shrinkToFit="1"/>
    </xf>
    <xf numFmtId="38" fontId="4" fillId="0" borderId="35" xfId="1" applyFont="1" applyFill="1" applyBorder="1" applyAlignment="1">
      <alignment horizontal="center" vertical="center" shrinkToFit="1"/>
    </xf>
    <xf numFmtId="38" fontId="4" fillId="0" borderId="1" xfId="1" applyFont="1" applyFill="1" applyBorder="1" applyAlignment="1">
      <alignment horizontal="center" vertical="center" shrinkToFit="1"/>
    </xf>
    <xf numFmtId="38" fontId="4" fillId="0" borderId="2" xfId="1" applyFont="1" applyFill="1" applyBorder="1" applyAlignment="1">
      <alignment horizontal="center" vertical="center" shrinkToFit="1"/>
    </xf>
    <xf numFmtId="38" fontId="4" fillId="0" borderId="3" xfId="1" applyFont="1" applyFill="1" applyBorder="1" applyAlignment="1">
      <alignment horizontal="center" vertical="center" shrinkToFit="1"/>
    </xf>
    <xf numFmtId="38" fontId="4" fillId="0" borderId="4" xfId="1" applyFont="1" applyFill="1" applyBorder="1" applyAlignment="1">
      <alignment horizontal="center" vertical="center" shrinkToFit="1"/>
    </xf>
    <xf numFmtId="38" fontId="4" fillId="0" borderId="0"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38" fontId="4" fillId="0" borderId="6" xfId="1" applyFont="1" applyFill="1" applyBorder="1" applyAlignment="1">
      <alignment horizontal="center" vertical="center" shrinkToFit="1"/>
    </xf>
    <xf numFmtId="38" fontId="4" fillId="0" borderId="7" xfId="1" applyFont="1" applyFill="1" applyBorder="1" applyAlignment="1">
      <alignment horizontal="center" vertical="center" shrinkToFit="1"/>
    </xf>
    <xf numFmtId="38" fontId="4" fillId="0" borderId="8" xfId="1" applyFont="1" applyFill="1" applyBorder="1" applyAlignment="1">
      <alignment horizontal="center" vertical="center" shrinkToFit="1"/>
    </xf>
    <xf numFmtId="38" fontId="17" fillId="0" borderId="4" xfId="1" applyFont="1" applyFill="1" applyBorder="1" applyAlignment="1">
      <alignment horizontal="right" vertical="center" shrinkToFit="1"/>
    </xf>
    <xf numFmtId="38" fontId="17" fillId="0" borderId="0" xfId="1" applyFont="1" applyFill="1" applyBorder="1" applyAlignment="1">
      <alignment horizontal="right" vertical="center" shrinkToFit="1"/>
    </xf>
    <xf numFmtId="38" fontId="17" fillId="0" borderId="5" xfId="1" applyFont="1" applyFill="1" applyBorder="1" applyAlignment="1">
      <alignment horizontal="right" vertical="center" shrinkToFit="1"/>
    </xf>
    <xf numFmtId="38" fontId="17" fillId="0" borderId="6" xfId="1" applyFont="1" applyFill="1" applyBorder="1" applyAlignment="1">
      <alignment horizontal="right" vertical="center" shrinkToFit="1"/>
    </xf>
    <xf numFmtId="38" fontId="17" fillId="0" borderId="7" xfId="1" applyFont="1" applyFill="1" applyBorder="1" applyAlignment="1">
      <alignment horizontal="right" vertical="center" shrinkToFit="1"/>
    </xf>
    <xf numFmtId="38" fontId="17" fillId="0" borderId="8" xfId="1" applyFont="1" applyFill="1" applyBorder="1" applyAlignment="1">
      <alignment horizontal="right"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0" fillId="0" borderId="5" xfId="0" applyBorder="1" applyAlignment="1">
      <alignment horizontal="center" vertical="center" shrinkToFit="1"/>
    </xf>
    <xf numFmtId="0" fontId="0" fillId="0" borderId="14" xfId="0" applyBorder="1" applyAlignment="1">
      <alignment horizontal="center" vertical="center" shrinkToFit="1"/>
    </xf>
    <xf numFmtId="0" fontId="0" fillId="0" borderId="8" xfId="0" applyBorder="1" applyAlignment="1">
      <alignment horizontal="center"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38" fontId="4" fillId="0" borderId="0" xfId="1" applyFont="1" applyFill="1" applyBorder="1" applyAlignment="1">
      <alignment horizontal="right" vertical="center" shrinkToFit="1"/>
    </xf>
    <xf numFmtId="38" fontId="4" fillId="0" borderId="5" xfId="1" applyFont="1" applyFill="1" applyBorder="1" applyAlignment="1">
      <alignment horizontal="right" vertical="center" shrinkToFit="1"/>
    </xf>
    <xf numFmtId="38" fontId="4" fillId="0" borderId="7" xfId="1" applyFont="1" applyFill="1" applyBorder="1" applyAlignment="1">
      <alignment horizontal="right" vertical="center" shrinkToFit="1"/>
    </xf>
    <xf numFmtId="38" fontId="4" fillId="0" borderId="8" xfId="1" applyFont="1" applyFill="1" applyBorder="1" applyAlignment="1">
      <alignment horizontal="right" vertical="center" shrinkToFit="1"/>
    </xf>
    <xf numFmtId="38" fontId="17" fillId="0" borderId="2" xfId="1" applyFont="1" applyFill="1" applyBorder="1" applyAlignment="1">
      <alignment horizontal="center" vertical="center" shrinkToFit="1"/>
    </xf>
    <xf numFmtId="38" fontId="17" fillId="0" borderId="3" xfId="1" applyFont="1" applyFill="1" applyBorder="1" applyAlignment="1">
      <alignment horizontal="center" vertical="center" shrinkToFit="1"/>
    </xf>
    <xf numFmtId="38" fontId="17" fillId="0" borderId="0" xfId="1" applyFont="1" applyFill="1" applyBorder="1" applyAlignment="1">
      <alignment horizontal="center" vertical="center" shrinkToFit="1"/>
    </xf>
    <xf numFmtId="38" fontId="17" fillId="0" borderId="5" xfId="1" applyFont="1" applyFill="1" applyBorder="1" applyAlignment="1">
      <alignment horizontal="center" vertical="center" shrinkToFit="1"/>
    </xf>
    <xf numFmtId="38" fontId="17" fillId="0" borderId="7" xfId="1" applyFont="1" applyFill="1" applyBorder="1" applyAlignment="1">
      <alignment horizontal="center" vertical="center" shrinkToFit="1"/>
    </xf>
    <xf numFmtId="38" fontId="17" fillId="0" borderId="8" xfId="1" applyFont="1" applyFill="1" applyBorder="1" applyAlignment="1">
      <alignment horizontal="center" vertical="center" shrinkToFit="1"/>
    </xf>
    <xf numFmtId="0" fontId="2" fillId="0" borderId="1" xfId="0" applyFont="1" applyBorder="1" applyAlignment="1">
      <alignment horizontal="center" vertical="distributed"/>
    </xf>
    <xf numFmtId="0" fontId="2" fillId="0" borderId="2" xfId="0" applyFont="1" applyBorder="1" applyAlignment="1">
      <alignment horizontal="center" vertical="distributed"/>
    </xf>
    <xf numFmtId="0" fontId="2" fillId="0" borderId="4" xfId="0" applyFont="1" applyBorder="1" applyAlignment="1">
      <alignment horizontal="center" vertical="distributed"/>
    </xf>
    <xf numFmtId="0" fontId="2" fillId="0" borderId="0" xfId="0" applyFont="1" applyAlignment="1">
      <alignment horizontal="center" vertical="distributed"/>
    </xf>
    <xf numFmtId="0" fontId="2" fillId="0" borderId="6" xfId="0" applyFont="1" applyBorder="1" applyAlignment="1">
      <alignment horizontal="center" vertical="distributed"/>
    </xf>
    <xf numFmtId="0" fontId="2" fillId="0" borderId="7" xfId="0" applyFont="1" applyBorder="1" applyAlignment="1">
      <alignment horizontal="center" vertical="distributed"/>
    </xf>
    <xf numFmtId="0" fontId="2" fillId="0" borderId="0" xfId="0" applyFont="1" applyAlignment="1">
      <alignment horizontal="distributed" vertical="distributed"/>
    </xf>
    <xf numFmtId="0" fontId="2" fillId="0" borderId="7" xfId="0" applyFont="1" applyBorder="1" applyAlignment="1">
      <alignment horizontal="distributed" vertical="distributed"/>
    </xf>
    <xf numFmtId="0" fontId="2" fillId="0" borderId="3" xfId="0" applyFont="1" applyBorder="1" applyAlignment="1">
      <alignment horizontal="center" vertical="distributed"/>
    </xf>
    <xf numFmtId="0" fontId="2" fillId="0" borderId="5" xfId="0" applyFont="1" applyBorder="1" applyAlignment="1">
      <alignment horizontal="center" vertical="distributed"/>
    </xf>
    <xf numFmtId="0" fontId="2" fillId="0" borderId="8" xfId="0" applyFont="1" applyBorder="1" applyAlignment="1">
      <alignment horizontal="center" vertical="distributed"/>
    </xf>
    <xf numFmtId="38" fontId="4" fillId="0" borderId="1" xfId="1" applyFont="1" applyFill="1" applyBorder="1" applyAlignment="1">
      <alignment horizontal="right" vertical="center" shrinkToFit="1"/>
    </xf>
    <xf numFmtId="38" fontId="4" fillId="0" borderId="4" xfId="1" applyFont="1" applyFill="1" applyBorder="1" applyAlignment="1">
      <alignment horizontal="right" vertical="center" shrinkToFit="1"/>
    </xf>
    <xf numFmtId="38" fontId="4" fillId="0" borderId="6" xfId="1" applyFont="1" applyFill="1" applyBorder="1" applyAlignment="1">
      <alignment horizontal="right" vertical="center" shrinkToFit="1"/>
    </xf>
    <xf numFmtId="38" fontId="4" fillId="0" borderId="1" xfId="1" applyFont="1" applyFill="1" applyBorder="1" applyAlignment="1">
      <alignment horizontal="right" vertical="center"/>
    </xf>
    <xf numFmtId="38" fontId="4" fillId="0" borderId="2" xfId="1" applyFont="1" applyFill="1" applyBorder="1" applyAlignment="1">
      <alignment horizontal="right" vertical="center"/>
    </xf>
    <xf numFmtId="38" fontId="4" fillId="0" borderId="3" xfId="1" applyFont="1" applyFill="1" applyBorder="1" applyAlignment="1">
      <alignment horizontal="right" vertical="center"/>
    </xf>
    <xf numFmtId="38" fontId="4" fillId="0" borderId="4" xfId="1" applyFont="1" applyFill="1" applyBorder="1" applyAlignment="1">
      <alignment horizontal="right" vertical="center"/>
    </xf>
    <xf numFmtId="38" fontId="4" fillId="0" borderId="0" xfId="1" applyFont="1" applyFill="1" applyBorder="1" applyAlignment="1">
      <alignment horizontal="right" vertical="center"/>
    </xf>
    <xf numFmtId="38" fontId="4" fillId="0" borderId="5" xfId="1" applyFont="1" applyFill="1" applyBorder="1" applyAlignment="1">
      <alignment horizontal="right" vertical="center"/>
    </xf>
    <xf numFmtId="38" fontId="4" fillId="0" borderId="6" xfId="1" applyFont="1" applyFill="1" applyBorder="1" applyAlignment="1">
      <alignment horizontal="right" vertical="center"/>
    </xf>
    <xf numFmtId="38" fontId="4" fillId="0" borderId="7" xfId="1" applyFont="1" applyFill="1" applyBorder="1" applyAlignment="1">
      <alignment horizontal="right" vertical="center"/>
    </xf>
    <xf numFmtId="38" fontId="4" fillId="0" borderId="8" xfId="1" applyFont="1" applyFill="1" applyBorder="1" applyAlignment="1">
      <alignment horizontal="right" vertical="center"/>
    </xf>
    <xf numFmtId="0" fontId="4" fillId="0" borderId="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4" xfId="0" applyFont="1" applyBorder="1" applyAlignment="1">
      <alignment vertical="center" shrinkToFit="1"/>
    </xf>
    <xf numFmtId="0" fontId="4" fillId="0" borderId="0" xfId="0" applyFont="1" applyAlignment="1">
      <alignment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0" xfId="0" applyFont="1" applyAlignment="1">
      <alignment horizontal="left" vertical="center"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38" fontId="4" fillId="0" borderId="9" xfId="1" applyFont="1" applyFill="1" applyBorder="1" applyAlignment="1">
      <alignment horizontal="center" vertical="center" shrinkToFit="1"/>
    </xf>
    <xf numFmtId="38" fontId="4" fillId="0" borderId="11" xfId="1" applyFont="1" applyFill="1" applyBorder="1" applyAlignment="1">
      <alignment horizontal="center" vertical="center" shrinkToFit="1"/>
    </xf>
    <xf numFmtId="38" fontId="4" fillId="0" borderId="13" xfId="1" applyFont="1" applyFill="1" applyBorder="1" applyAlignment="1">
      <alignment horizontal="center" vertical="center" shrinkToFit="1"/>
    </xf>
    <xf numFmtId="38" fontId="23" fillId="0" borderId="2" xfId="1" quotePrefix="1" applyFont="1" applyFill="1" applyBorder="1" applyAlignment="1">
      <alignment horizontal="center" vertical="center" wrapText="1" shrinkToFit="1"/>
    </xf>
    <xf numFmtId="38" fontId="23" fillId="0" borderId="4" xfId="1" quotePrefix="1" applyFont="1" applyFill="1" applyBorder="1" applyAlignment="1">
      <alignment horizontal="center" vertical="center" wrapText="1" shrinkToFit="1"/>
    </xf>
    <xf numFmtId="38" fontId="23" fillId="0" borderId="0" xfId="1" quotePrefix="1" applyFont="1" applyFill="1" applyBorder="1" applyAlignment="1">
      <alignment horizontal="center" vertical="center" wrapText="1" shrinkToFit="1"/>
    </xf>
    <xf numFmtId="38" fontId="23" fillId="0" borderId="5" xfId="1" quotePrefix="1" applyFont="1" applyFill="1" applyBorder="1" applyAlignment="1">
      <alignment horizontal="center" vertical="center" wrapText="1" shrinkToFit="1"/>
    </xf>
    <xf numFmtId="38" fontId="23" fillId="0" borderId="6" xfId="1" quotePrefix="1" applyFont="1" applyFill="1" applyBorder="1" applyAlignment="1">
      <alignment horizontal="center" vertical="center" wrapText="1" shrinkToFit="1"/>
    </xf>
    <xf numFmtId="38" fontId="23" fillId="0" borderId="7" xfId="1" quotePrefix="1" applyFont="1" applyFill="1" applyBorder="1" applyAlignment="1">
      <alignment horizontal="center" vertical="center" wrapText="1" shrinkToFit="1"/>
    </xf>
    <xf numFmtId="38" fontId="23" fillId="0" borderId="8" xfId="1" quotePrefix="1" applyFont="1" applyFill="1" applyBorder="1" applyAlignment="1">
      <alignment horizontal="center" vertical="center" wrapText="1" shrinkToFit="1"/>
    </xf>
    <xf numFmtId="38" fontId="24" fillId="0" borderId="4" xfId="1" applyFont="1" applyFill="1" applyBorder="1" applyAlignment="1">
      <alignment horizontal="center" vertical="center" wrapText="1" shrinkToFit="1"/>
    </xf>
    <xf numFmtId="38" fontId="24" fillId="0" borderId="0" xfId="1" applyFont="1" applyFill="1" applyBorder="1" applyAlignment="1">
      <alignment horizontal="center" vertical="center" wrapText="1" shrinkToFit="1"/>
    </xf>
    <xf numFmtId="38" fontId="24" fillId="0" borderId="5" xfId="1" applyFont="1" applyFill="1" applyBorder="1" applyAlignment="1">
      <alignment horizontal="center" vertical="center" wrapText="1" shrinkToFit="1"/>
    </xf>
    <xf numFmtId="38" fontId="24" fillId="0" borderId="6" xfId="1" applyFont="1" applyFill="1" applyBorder="1" applyAlignment="1">
      <alignment horizontal="center" vertical="center" wrapText="1" shrinkToFit="1"/>
    </xf>
    <xf numFmtId="38" fontId="24" fillId="0" borderId="7" xfId="1" applyFont="1" applyFill="1" applyBorder="1" applyAlignment="1">
      <alignment horizontal="center" vertical="center" wrapText="1" shrinkToFit="1"/>
    </xf>
    <xf numFmtId="38" fontId="24" fillId="0" borderId="8" xfId="1" applyFont="1" applyFill="1" applyBorder="1" applyAlignment="1">
      <alignment horizontal="center" vertical="center" wrapText="1" shrinkToFit="1"/>
    </xf>
    <xf numFmtId="38" fontId="22" fillId="0" borderId="4" xfId="1" applyFont="1" applyFill="1" applyBorder="1" applyAlignment="1">
      <alignment horizontal="right" vertical="center" wrapText="1" shrinkToFit="1"/>
    </xf>
    <xf numFmtId="38" fontId="22" fillId="0" borderId="0" xfId="1" applyFont="1" applyFill="1" applyBorder="1" applyAlignment="1">
      <alignment horizontal="right" vertical="center" wrapText="1" shrinkToFit="1"/>
    </xf>
    <xf numFmtId="38" fontId="22" fillId="0" borderId="5" xfId="1" applyFont="1" applyFill="1" applyBorder="1" applyAlignment="1">
      <alignment horizontal="right" vertical="center" wrapText="1" shrinkToFit="1"/>
    </xf>
    <xf numFmtId="38" fontId="22" fillId="0" borderId="6" xfId="1" applyFont="1" applyFill="1" applyBorder="1" applyAlignment="1">
      <alignment horizontal="right" vertical="center" wrapText="1" shrinkToFit="1"/>
    </xf>
    <xf numFmtId="38" fontId="22" fillId="0" borderId="7" xfId="1" applyFont="1" applyFill="1" applyBorder="1" applyAlignment="1">
      <alignment horizontal="right" vertical="center" wrapText="1" shrinkToFit="1"/>
    </xf>
    <xf numFmtId="38" fontId="22" fillId="0" borderId="8" xfId="1" applyFont="1" applyFill="1" applyBorder="1" applyAlignment="1">
      <alignment horizontal="right" vertical="center" wrapText="1" shrinkToFi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7" fontId="10" fillId="0" borderId="1" xfId="1" applyNumberFormat="1" applyFont="1" applyFill="1" applyBorder="1" applyAlignment="1">
      <alignment horizontal="center" vertical="center"/>
    </xf>
    <xf numFmtId="177" fontId="10" fillId="0" borderId="2" xfId="1" applyNumberFormat="1" applyFont="1" applyFill="1" applyBorder="1" applyAlignment="1">
      <alignment horizontal="center" vertical="center"/>
    </xf>
    <xf numFmtId="177" fontId="10" fillId="0" borderId="3" xfId="1" applyNumberFormat="1" applyFont="1" applyFill="1" applyBorder="1" applyAlignment="1">
      <alignment horizontal="center" vertical="center"/>
    </xf>
    <xf numFmtId="177" fontId="10" fillId="0" borderId="4" xfId="1" applyNumberFormat="1" applyFont="1" applyFill="1" applyBorder="1" applyAlignment="1">
      <alignment horizontal="center" vertical="center"/>
    </xf>
    <xf numFmtId="177" fontId="10" fillId="0" borderId="0" xfId="1" applyNumberFormat="1" applyFont="1" applyFill="1" applyBorder="1" applyAlignment="1">
      <alignment horizontal="center" vertical="center"/>
    </xf>
    <xf numFmtId="177" fontId="10" fillId="0" borderId="5" xfId="1" applyNumberFormat="1" applyFont="1" applyFill="1" applyBorder="1" applyAlignment="1">
      <alignment horizontal="center" vertical="center"/>
    </xf>
    <xf numFmtId="177" fontId="10" fillId="0" borderId="6" xfId="1" applyNumberFormat="1" applyFont="1" applyFill="1" applyBorder="1" applyAlignment="1">
      <alignment horizontal="center" vertical="center"/>
    </xf>
    <xf numFmtId="177" fontId="10" fillId="0" borderId="7" xfId="1" applyNumberFormat="1" applyFont="1" applyFill="1" applyBorder="1" applyAlignment="1">
      <alignment horizontal="center" vertical="center"/>
    </xf>
    <xf numFmtId="177" fontId="10" fillId="0" borderId="8" xfId="1" applyNumberFormat="1" applyFont="1" applyFill="1" applyBorder="1" applyAlignment="1">
      <alignment horizontal="center" vertical="center"/>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38" fontId="4" fillId="0" borderId="31" xfId="1" applyFont="1" applyFill="1" applyBorder="1" applyAlignment="1">
      <alignment horizontal="center" vertical="center" shrinkToFit="1"/>
    </xf>
    <xf numFmtId="38" fontId="4" fillId="0" borderId="32" xfId="1" applyFont="1" applyFill="1" applyBorder="1" applyAlignment="1">
      <alignment horizontal="center" vertical="center" shrinkToFi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lignmen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xf>
    <xf numFmtId="0" fontId="5" fillId="0" borderId="11" xfId="0" applyFont="1" applyBorder="1" applyAlignment="1">
      <alignment horizontal="center"/>
    </xf>
    <xf numFmtId="0" fontId="5" fillId="0" borderId="13" xfId="0" applyFont="1" applyBorder="1" applyAlignment="1">
      <alignment horizontal="center"/>
    </xf>
    <xf numFmtId="0" fontId="4" fillId="0" borderId="0" xfId="0" applyFont="1" applyAlignment="1">
      <alignment horizontal="left" vertical="center"/>
    </xf>
    <xf numFmtId="0" fontId="5" fillId="0" borderId="8" xfId="0" applyFont="1" applyBorder="1" applyAlignment="1">
      <alignment horizontal="center" vertical="center"/>
    </xf>
    <xf numFmtId="38" fontId="4" fillId="0" borderId="1"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6" xfId="1" applyFont="1" applyFill="1" applyBorder="1" applyAlignment="1">
      <alignment horizontal="center" vertical="center"/>
    </xf>
    <xf numFmtId="38" fontId="4" fillId="0" borderId="7" xfId="1" applyFont="1" applyFill="1" applyBorder="1" applyAlignment="1">
      <alignment horizontal="center" vertical="center"/>
    </xf>
    <xf numFmtId="38" fontId="4" fillId="0" borderId="8" xfId="1" applyFont="1" applyFill="1" applyBorder="1" applyAlignment="1">
      <alignment horizontal="center" vertical="center"/>
    </xf>
    <xf numFmtId="49" fontId="2" fillId="0" borderId="2"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49" fontId="4" fillId="0" borderId="0" xfId="0" applyNumberFormat="1" applyFont="1" applyAlignment="1">
      <alignment horizontal="center" vertical="center" shrinkToFit="1"/>
    </xf>
    <xf numFmtId="0" fontId="21" fillId="0" borderId="0" xfId="0" applyFont="1" applyAlignment="1">
      <alignment horizontal="center" vertical="center"/>
    </xf>
    <xf numFmtId="176" fontId="4" fillId="0" borderId="0" xfId="0" applyNumberFormat="1" applyFont="1" applyAlignment="1">
      <alignment horizontal="center" vertical="center"/>
    </xf>
    <xf numFmtId="176" fontId="4" fillId="0" borderId="20" xfId="0" applyNumberFormat="1" applyFont="1" applyBorder="1" applyAlignment="1">
      <alignment horizontal="center" vertical="center"/>
    </xf>
    <xf numFmtId="0" fontId="2" fillId="0" borderId="0" xfId="0" applyFont="1" applyAlignment="1">
      <alignment horizontal="right" vertical="center"/>
    </xf>
    <xf numFmtId="0" fontId="2" fillId="0" borderId="15" xfId="0" applyFont="1" applyBorder="1" applyAlignment="1">
      <alignment horizontal="right" vertical="center"/>
    </xf>
    <xf numFmtId="0" fontId="6" fillId="0" borderId="19" xfId="0" applyFont="1" applyBorder="1" applyAlignment="1">
      <alignment horizontal="center"/>
    </xf>
    <xf numFmtId="0" fontId="6" fillId="0" borderId="0" xfId="0" applyFont="1" applyAlignment="1">
      <alignment horizontal="center"/>
    </xf>
    <xf numFmtId="0" fontId="6" fillId="0" borderId="20" xfId="0" applyFont="1" applyBorder="1" applyAlignment="1">
      <alignment horizontal="center"/>
    </xf>
    <xf numFmtId="0" fontId="7" fillId="0" borderId="19" xfId="0" applyFont="1" applyBorder="1" applyAlignment="1">
      <alignment horizontal="left" vertical="center" indent="1"/>
    </xf>
    <xf numFmtId="0" fontId="7" fillId="0" borderId="0" xfId="0" applyFont="1" applyAlignment="1">
      <alignment horizontal="left" vertical="center" indent="1"/>
    </xf>
    <xf numFmtId="178" fontId="2" fillId="0" borderId="7" xfId="0" applyNumberFormat="1" applyFont="1" applyBorder="1" applyAlignment="1">
      <alignment vertical="center" shrinkToFit="1"/>
    </xf>
    <xf numFmtId="179" fontId="2" fillId="0" borderId="0" xfId="0" applyNumberFormat="1" applyFont="1" applyAlignment="1">
      <alignment horizontal="right" vertical="center" wrapText="1" shrinkToFit="1"/>
    </xf>
    <xf numFmtId="179" fontId="2" fillId="0" borderId="7" xfId="0" applyNumberFormat="1" applyFont="1" applyBorder="1" applyAlignment="1">
      <alignment horizontal="right" vertical="center" wrapText="1" shrinkToFit="1"/>
    </xf>
    <xf numFmtId="178" fontId="2" fillId="0" borderId="7" xfId="0" applyNumberFormat="1" applyFont="1" applyBorder="1" applyAlignment="1">
      <alignment vertical="center" wrapText="1"/>
    </xf>
    <xf numFmtId="0" fontId="19" fillId="0" borderId="1" xfId="0" applyFont="1" applyBorder="1" applyAlignment="1">
      <alignment horizontal="center" vertical="top" wrapText="1"/>
    </xf>
    <xf numFmtId="0" fontId="19" fillId="0" borderId="2" xfId="0" applyFont="1" applyBorder="1" applyAlignment="1">
      <alignment horizontal="center" vertical="top"/>
    </xf>
    <xf numFmtId="0" fontId="19" fillId="0" borderId="3" xfId="0" applyFont="1" applyBorder="1" applyAlignment="1">
      <alignment horizontal="center" vertical="top"/>
    </xf>
    <xf numFmtId="0" fontId="19" fillId="0" borderId="4" xfId="0" applyFont="1" applyBorder="1" applyAlignment="1">
      <alignment horizontal="center" vertical="top"/>
    </xf>
    <xf numFmtId="0" fontId="19" fillId="0" borderId="0" xfId="0" applyFont="1" applyAlignment="1">
      <alignment horizontal="center" vertical="top"/>
    </xf>
    <xf numFmtId="0" fontId="19" fillId="0" borderId="5" xfId="0" applyFont="1" applyBorder="1" applyAlignment="1">
      <alignment horizontal="center" vertical="top"/>
    </xf>
    <xf numFmtId="0" fontId="19" fillId="0" borderId="6" xfId="0" applyFont="1" applyBorder="1" applyAlignment="1">
      <alignment horizontal="center" vertical="top"/>
    </xf>
    <xf numFmtId="0" fontId="19" fillId="0" borderId="7" xfId="0" applyFont="1" applyBorder="1" applyAlignment="1">
      <alignment horizontal="center" vertical="top"/>
    </xf>
    <xf numFmtId="0" fontId="19" fillId="0" borderId="8" xfId="0" applyFont="1" applyBorder="1" applyAlignment="1">
      <alignment horizontal="center" vertical="top"/>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cellXfs>
  <cellStyles count="2">
    <cellStyle name="桁区切り" xfId="1" builtinId="6"/>
    <cellStyle name="標準" xfId="0" builtinId="0"/>
  </cellStyles>
  <dxfs count="2">
    <dxf>
      <font>
        <color rgb="FFFF0000"/>
      </font>
    </dxf>
    <dxf>
      <font>
        <color rgb="FFFF0000"/>
      </font>
    </dxf>
  </dxfs>
  <tableStyles count="0" defaultTableStyle="TableStyleMedium2" defaultPivotStyle="PivotStyleLight16"/>
  <colors>
    <mruColors>
      <color rgb="FFFFF2CC"/>
      <color rgb="FFFFE1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40</xdr:col>
      <xdr:colOff>276225</xdr:colOff>
      <xdr:row>2</xdr:row>
      <xdr:rowOff>24088</xdr:rowOff>
    </xdr:from>
    <xdr:to>
      <xdr:col>43</xdr:col>
      <xdr:colOff>571501</xdr:colOff>
      <xdr:row>7</xdr:row>
      <xdr:rowOff>179289</xdr:rowOff>
    </xdr:to>
    <xdr:sp macro="" textlink="">
      <xdr:nvSpPr>
        <xdr:cNvPr id="2" name="正方形/長方形 1">
          <a:extLst>
            <a:ext uri="{FF2B5EF4-FFF2-40B4-BE49-F238E27FC236}">
              <a16:creationId xmlns:a16="http://schemas.microsoft.com/office/drawing/2014/main" id="{5681419D-ACF8-47EE-A815-255514709FC2}"/>
            </a:ext>
          </a:extLst>
        </xdr:cNvPr>
        <xdr:cNvSpPr/>
      </xdr:nvSpPr>
      <xdr:spPr>
        <a:xfrm>
          <a:off x="7218045" y="306028"/>
          <a:ext cx="2398396" cy="129820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２６日</a:t>
          </a:r>
          <a:r>
            <a:rPr kumimoji="1" lang="ja-JP" altLang="en-US" sz="1050" b="1"/>
            <a:t>（休日の場合は翌営業日）</a:t>
          </a:r>
          <a:r>
            <a:rPr kumimoji="1" lang="ja-JP" altLang="en-US" sz="1200" b="1"/>
            <a:t>までにご提出ください</a:t>
          </a:r>
          <a:endParaRPr kumimoji="1" lang="en-US" altLang="ja-JP" sz="1200" b="1"/>
        </a:p>
        <a:p>
          <a:pPr algn="l"/>
          <a:r>
            <a:rPr kumimoji="1" lang="en-US" altLang="ja-JP" sz="1050" b="1"/>
            <a:t>※</a:t>
          </a:r>
          <a:r>
            <a:rPr kumimoji="1" lang="ja-JP" altLang="en-US" sz="1050" b="1"/>
            <a:t>事前のご連絡無く必着日を過ぎての提出は翌月締扱いとさせていただきます</a:t>
          </a:r>
          <a:endParaRPr kumimoji="1" lang="en-US" altLang="ja-JP" sz="1050" b="1"/>
        </a:p>
      </xdr:txBody>
    </xdr:sp>
    <xdr:clientData/>
  </xdr:twoCellAnchor>
  <xdr:twoCellAnchor>
    <xdr:from>
      <xdr:col>40</xdr:col>
      <xdr:colOff>276225</xdr:colOff>
      <xdr:row>12</xdr:row>
      <xdr:rowOff>180975</xdr:rowOff>
    </xdr:from>
    <xdr:to>
      <xdr:col>43</xdr:col>
      <xdr:colOff>571501</xdr:colOff>
      <xdr:row>20</xdr:row>
      <xdr:rowOff>276225</xdr:rowOff>
    </xdr:to>
    <xdr:sp macro="" textlink="">
      <xdr:nvSpPr>
        <xdr:cNvPr id="3" name="正方形/長方形 2">
          <a:extLst>
            <a:ext uri="{FF2B5EF4-FFF2-40B4-BE49-F238E27FC236}">
              <a16:creationId xmlns:a16="http://schemas.microsoft.com/office/drawing/2014/main" id="{88017B83-2EAE-447F-A748-0A4DD7D15B64}"/>
            </a:ext>
          </a:extLst>
        </xdr:cNvPr>
        <xdr:cNvSpPr/>
      </xdr:nvSpPr>
      <xdr:spPr>
        <a:xfrm>
          <a:off x="7218045" y="2284095"/>
          <a:ext cx="2398396" cy="134493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しまね信用金庫に口座をお持ちの方は、不都合等ございませんでしたら、お振込口座として入力してくださいますと幸いです</a:t>
          </a:r>
          <a:endParaRPr kumimoji="1" lang="en-US" altLang="ja-JP" sz="1200" b="1"/>
        </a:p>
      </xdr:txBody>
    </xdr:sp>
    <xdr:clientData/>
  </xdr:twoCellAnchor>
  <xdr:twoCellAnchor>
    <xdr:from>
      <xdr:col>40</xdr:col>
      <xdr:colOff>285750</xdr:colOff>
      <xdr:row>28</xdr:row>
      <xdr:rowOff>9525</xdr:rowOff>
    </xdr:from>
    <xdr:to>
      <xdr:col>43</xdr:col>
      <xdr:colOff>581026</xdr:colOff>
      <xdr:row>32</xdr:row>
      <xdr:rowOff>209550</xdr:rowOff>
    </xdr:to>
    <xdr:sp macro="" textlink="">
      <xdr:nvSpPr>
        <xdr:cNvPr id="4" name="正方形/長方形 3">
          <a:extLst>
            <a:ext uri="{FF2B5EF4-FFF2-40B4-BE49-F238E27FC236}">
              <a16:creationId xmlns:a16="http://schemas.microsoft.com/office/drawing/2014/main" id="{17F882A4-892F-46B4-8BDD-C16C85EF7848}"/>
            </a:ext>
          </a:extLst>
        </xdr:cNvPr>
        <xdr:cNvSpPr/>
      </xdr:nvSpPr>
      <xdr:spPr>
        <a:xfrm>
          <a:off x="7227570" y="5617845"/>
          <a:ext cx="2398396" cy="132778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備考欄の記号を基に自動計算が行われます</a:t>
          </a:r>
          <a:endParaRPr kumimoji="1" lang="en-US" altLang="ja-JP" sz="1200" b="1"/>
        </a:p>
        <a:p>
          <a:pPr algn="l"/>
          <a:r>
            <a:rPr kumimoji="1" lang="ja-JP" altLang="en-US" sz="1200" b="1"/>
            <a:t>正しく集計されない場合はご確認ください</a:t>
          </a:r>
          <a:endParaRPr kumimoji="1" lang="en-US" altLang="ja-JP" sz="1200" b="1"/>
        </a:p>
      </xdr:txBody>
    </xdr:sp>
    <xdr:clientData/>
  </xdr:twoCellAnchor>
  <xdr:twoCellAnchor>
    <xdr:from>
      <xdr:col>40</xdr:col>
      <xdr:colOff>304800</xdr:colOff>
      <xdr:row>22</xdr:row>
      <xdr:rowOff>257174</xdr:rowOff>
    </xdr:from>
    <xdr:to>
      <xdr:col>43</xdr:col>
      <xdr:colOff>600076</xdr:colOff>
      <xdr:row>27</xdr:row>
      <xdr:rowOff>38099</xdr:rowOff>
    </xdr:to>
    <xdr:sp macro="" textlink="">
      <xdr:nvSpPr>
        <xdr:cNvPr id="5" name="正方形/長方形 4">
          <a:extLst>
            <a:ext uri="{FF2B5EF4-FFF2-40B4-BE49-F238E27FC236}">
              <a16:creationId xmlns:a16="http://schemas.microsoft.com/office/drawing/2014/main" id="{4CFBCA14-66B8-431D-9940-5B5E014A4A3B}"/>
            </a:ext>
          </a:extLst>
        </xdr:cNvPr>
        <xdr:cNvSpPr/>
      </xdr:nvSpPr>
      <xdr:spPr>
        <a:xfrm>
          <a:off x="7246620" y="4173854"/>
          <a:ext cx="2398396" cy="11906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入力してある消費税の計算方法は「四捨五入」となっています</a:t>
          </a:r>
          <a:endParaRPr kumimoji="1" lang="en-US" altLang="ja-JP" sz="1200" b="1"/>
        </a:p>
        <a:p>
          <a:pPr algn="l"/>
          <a:r>
            <a:rPr kumimoji="1" lang="ja-JP" altLang="en-US" sz="1200" b="1"/>
            <a:t>ご使用の計算方法の数式に更新ください</a:t>
          </a:r>
          <a:endParaRPr kumimoji="1" lang="en-US" altLang="ja-JP" sz="12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276225</xdr:colOff>
      <xdr:row>2</xdr:row>
      <xdr:rowOff>24088</xdr:rowOff>
    </xdr:from>
    <xdr:to>
      <xdr:col>43</xdr:col>
      <xdr:colOff>571501</xdr:colOff>
      <xdr:row>7</xdr:row>
      <xdr:rowOff>179289</xdr:rowOff>
    </xdr:to>
    <xdr:sp macro="" textlink="">
      <xdr:nvSpPr>
        <xdr:cNvPr id="2" name="正方形/長方形 1">
          <a:extLst>
            <a:ext uri="{FF2B5EF4-FFF2-40B4-BE49-F238E27FC236}">
              <a16:creationId xmlns:a16="http://schemas.microsoft.com/office/drawing/2014/main" id="{6923071C-FD42-43DB-B3D4-F4D7CE768908}"/>
            </a:ext>
          </a:extLst>
        </xdr:cNvPr>
        <xdr:cNvSpPr/>
      </xdr:nvSpPr>
      <xdr:spPr>
        <a:xfrm>
          <a:off x="7302313" y="315441"/>
          <a:ext cx="2345953" cy="141026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２６日</a:t>
          </a:r>
          <a:r>
            <a:rPr kumimoji="1" lang="ja-JP" altLang="en-US" sz="1050" b="1"/>
            <a:t>（休日の場合は翌営業日）</a:t>
          </a:r>
          <a:r>
            <a:rPr kumimoji="1" lang="ja-JP" altLang="en-US" sz="1200" b="1"/>
            <a:t>までにご提出ください</a:t>
          </a:r>
          <a:endParaRPr kumimoji="1" lang="en-US" altLang="ja-JP" sz="1200" b="1"/>
        </a:p>
        <a:p>
          <a:pPr algn="l"/>
          <a:r>
            <a:rPr kumimoji="1" lang="en-US" altLang="ja-JP" sz="1050" b="1"/>
            <a:t>※</a:t>
          </a:r>
          <a:r>
            <a:rPr kumimoji="1" lang="ja-JP" altLang="en-US" sz="1050" b="1"/>
            <a:t>事前のご連絡無く必着日を過ぎての提出は翌月締扱いとさせていただきます</a:t>
          </a:r>
          <a:endParaRPr kumimoji="1" lang="en-US" altLang="ja-JP" sz="1050" b="1"/>
        </a:p>
      </xdr:txBody>
    </xdr:sp>
    <xdr:clientData/>
  </xdr:twoCellAnchor>
  <xdr:twoCellAnchor>
    <xdr:from>
      <xdr:col>40</xdr:col>
      <xdr:colOff>276225</xdr:colOff>
      <xdr:row>12</xdr:row>
      <xdr:rowOff>180975</xdr:rowOff>
    </xdr:from>
    <xdr:to>
      <xdr:col>43</xdr:col>
      <xdr:colOff>571501</xdr:colOff>
      <xdr:row>20</xdr:row>
      <xdr:rowOff>276225</xdr:rowOff>
    </xdr:to>
    <xdr:sp macro="" textlink="">
      <xdr:nvSpPr>
        <xdr:cNvPr id="3" name="正方形/長方形 2">
          <a:extLst>
            <a:ext uri="{FF2B5EF4-FFF2-40B4-BE49-F238E27FC236}">
              <a16:creationId xmlns:a16="http://schemas.microsoft.com/office/drawing/2014/main" id="{DB128FA2-668C-7748-64CF-E0DF3BEFB834}"/>
            </a:ext>
          </a:extLst>
        </xdr:cNvPr>
        <xdr:cNvSpPr/>
      </xdr:nvSpPr>
      <xdr:spPr>
        <a:xfrm>
          <a:off x="7334250" y="2371725"/>
          <a:ext cx="2352676" cy="13335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しまね信用金庫に口座をお持ちの方は、不都合等ございませんでしたら、お振込口座として入力してくださいますと幸いです</a:t>
          </a:r>
          <a:endParaRPr kumimoji="1" lang="en-US" altLang="ja-JP" sz="1200" b="1"/>
        </a:p>
      </xdr:txBody>
    </xdr:sp>
    <xdr:clientData/>
  </xdr:twoCellAnchor>
  <xdr:twoCellAnchor>
    <xdr:from>
      <xdr:col>40</xdr:col>
      <xdr:colOff>285750</xdr:colOff>
      <xdr:row>28</xdr:row>
      <xdr:rowOff>9525</xdr:rowOff>
    </xdr:from>
    <xdr:to>
      <xdr:col>43</xdr:col>
      <xdr:colOff>581026</xdr:colOff>
      <xdr:row>32</xdr:row>
      <xdr:rowOff>209550</xdr:rowOff>
    </xdr:to>
    <xdr:sp macro="" textlink="">
      <xdr:nvSpPr>
        <xdr:cNvPr id="4" name="正方形/長方形 3">
          <a:extLst>
            <a:ext uri="{FF2B5EF4-FFF2-40B4-BE49-F238E27FC236}">
              <a16:creationId xmlns:a16="http://schemas.microsoft.com/office/drawing/2014/main" id="{1FF5177C-7145-E0B6-031E-3DB751CF6A56}"/>
            </a:ext>
          </a:extLst>
        </xdr:cNvPr>
        <xdr:cNvSpPr/>
      </xdr:nvSpPr>
      <xdr:spPr>
        <a:xfrm>
          <a:off x="7219950" y="5819775"/>
          <a:ext cx="2352676" cy="13430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備考欄の記号を基に自動計算が行われます</a:t>
          </a:r>
          <a:endParaRPr kumimoji="1" lang="en-US" altLang="ja-JP" sz="1200" b="1"/>
        </a:p>
        <a:p>
          <a:pPr algn="l"/>
          <a:r>
            <a:rPr kumimoji="1" lang="ja-JP" altLang="en-US" sz="1200" b="1"/>
            <a:t>正しく集計されない場合はご確認ください</a:t>
          </a:r>
          <a:endParaRPr kumimoji="1" lang="en-US" altLang="ja-JP" sz="1200" b="1"/>
        </a:p>
      </xdr:txBody>
    </xdr:sp>
    <xdr:clientData/>
  </xdr:twoCellAnchor>
  <xdr:twoCellAnchor>
    <xdr:from>
      <xdr:col>40</xdr:col>
      <xdr:colOff>304800</xdr:colOff>
      <xdr:row>22</xdr:row>
      <xdr:rowOff>257174</xdr:rowOff>
    </xdr:from>
    <xdr:to>
      <xdr:col>43</xdr:col>
      <xdr:colOff>600076</xdr:colOff>
      <xdr:row>27</xdr:row>
      <xdr:rowOff>38099</xdr:rowOff>
    </xdr:to>
    <xdr:sp macro="" textlink="">
      <xdr:nvSpPr>
        <xdr:cNvPr id="5" name="正方形/長方形 4">
          <a:extLst>
            <a:ext uri="{FF2B5EF4-FFF2-40B4-BE49-F238E27FC236}">
              <a16:creationId xmlns:a16="http://schemas.microsoft.com/office/drawing/2014/main" id="{17906775-EF9E-562B-8635-2FDD75B9B875}"/>
            </a:ext>
          </a:extLst>
        </xdr:cNvPr>
        <xdr:cNvSpPr/>
      </xdr:nvSpPr>
      <xdr:spPr>
        <a:xfrm>
          <a:off x="7239000" y="4257674"/>
          <a:ext cx="2352676" cy="12096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入力してある消費税の計算方法は「四捨五入」となっています</a:t>
          </a:r>
          <a:endParaRPr kumimoji="1" lang="en-US" altLang="ja-JP" sz="1200" b="1"/>
        </a:p>
        <a:p>
          <a:pPr algn="l"/>
          <a:r>
            <a:rPr kumimoji="1" lang="ja-JP" altLang="en-US" sz="1200" b="1"/>
            <a:t>ご使用の計算方法の数式に更新ください</a:t>
          </a:r>
          <a:endParaRPr kumimoji="1" lang="en-US" altLang="ja-JP" sz="12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276225</xdr:colOff>
      <xdr:row>4</xdr:row>
      <xdr:rowOff>9525</xdr:rowOff>
    </xdr:from>
    <xdr:to>
      <xdr:col>43</xdr:col>
      <xdr:colOff>581025</xdr:colOff>
      <xdr:row>10</xdr:row>
      <xdr:rowOff>47625</xdr:rowOff>
    </xdr:to>
    <xdr:sp macro="" textlink="">
      <xdr:nvSpPr>
        <xdr:cNvPr id="2" name="正方形/長方形 1">
          <a:extLst>
            <a:ext uri="{FF2B5EF4-FFF2-40B4-BE49-F238E27FC236}">
              <a16:creationId xmlns:a16="http://schemas.microsoft.com/office/drawing/2014/main" id="{F9A8AC1E-282E-B5CE-1DE1-B46FDE6D1919}"/>
            </a:ext>
          </a:extLst>
        </xdr:cNvPr>
        <xdr:cNvSpPr/>
      </xdr:nvSpPr>
      <xdr:spPr>
        <a:xfrm>
          <a:off x="7210425" y="1152525"/>
          <a:ext cx="2362200" cy="8953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こちらは手書き用です。</a:t>
          </a:r>
          <a:endParaRPr kumimoji="1" lang="en-US" altLang="ja-JP" sz="1100" b="1"/>
        </a:p>
        <a:p>
          <a:pPr algn="l"/>
          <a:r>
            <a:rPr kumimoji="1" lang="ja-JP" altLang="en-US" sz="1100" b="1"/>
            <a:t>このまま印刷してご使用下さい。</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xdr:colOff>
      <xdr:row>79</xdr:row>
      <xdr:rowOff>42655</xdr:rowOff>
    </xdr:from>
    <xdr:to>
      <xdr:col>39</xdr:col>
      <xdr:colOff>89645</xdr:colOff>
      <xdr:row>86</xdr:row>
      <xdr:rowOff>25211</xdr:rowOff>
    </xdr:to>
    <xdr:sp macro="" textlink="">
      <xdr:nvSpPr>
        <xdr:cNvPr id="2" name="テキスト ボックス 1">
          <a:extLst>
            <a:ext uri="{FF2B5EF4-FFF2-40B4-BE49-F238E27FC236}">
              <a16:creationId xmlns:a16="http://schemas.microsoft.com/office/drawing/2014/main" id="{04BD8273-7B7C-4E32-AE92-3504FBBA83A1}"/>
            </a:ext>
          </a:extLst>
        </xdr:cNvPr>
        <xdr:cNvSpPr txBox="1"/>
      </xdr:nvSpPr>
      <xdr:spPr>
        <a:xfrm>
          <a:off x="1972236" y="8010037"/>
          <a:ext cx="2924733" cy="688527"/>
        </a:xfrm>
        <a:prstGeom prst="rect">
          <a:avLst/>
        </a:prstGeom>
        <a:solidFill>
          <a:sysClr val="window" lastClr="FFFFFF"/>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b="1">
              <a:solidFill>
                <a:sysClr val="windowText" lastClr="000000"/>
              </a:solidFill>
            </a:rPr>
            <a:t>明細が別紙に及ぶ場合、</a:t>
          </a:r>
          <a:endParaRPr kumimoji="1" lang="en-US" altLang="ja-JP" sz="1300" b="1">
            <a:solidFill>
              <a:sysClr val="windowText" lastClr="000000"/>
            </a:solidFill>
          </a:endParaRPr>
        </a:p>
        <a:p>
          <a:r>
            <a:rPr kumimoji="1" lang="ja-JP" altLang="en-US" sz="1300" b="1">
              <a:solidFill>
                <a:sysClr val="windowText" lastClr="000000"/>
              </a:solidFill>
            </a:rPr>
            <a:t>明細を含めた金額を各小計に手入力</a:t>
          </a:r>
        </a:p>
      </xdr:txBody>
    </xdr:sp>
    <xdr:clientData/>
  </xdr:twoCellAnchor>
  <xdr:twoCellAnchor>
    <xdr:from>
      <xdr:col>2</xdr:col>
      <xdr:colOff>10085</xdr:colOff>
      <xdr:row>1</xdr:row>
      <xdr:rowOff>10084</xdr:rowOff>
    </xdr:from>
    <xdr:to>
      <xdr:col>10</xdr:col>
      <xdr:colOff>57150</xdr:colOff>
      <xdr:row>6</xdr:row>
      <xdr:rowOff>19049</xdr:rowOff>
    </xdr:to>
    <xdr:sp macro="" textlink="">
      <xdr:nvSpPr>
        <xdr:cNvPr id="4" name="テキスト ボックス 3">
          <a:extLst>
            <a:ext uri="{FF2B5EF4-FFF2-40B4-BE49-F238E27FC236}">
              <a16:creationId xmlns:a16="http://schemas.microsoft.com/office/drawing/2014/main" id="{6803B003-49F8-46A8-BC3E-23C2A57D391C}"/>
            </a:ext>
          </a:extLst>
        </xdr:cNvPr>
        <xdr:cNvSpPr txBox="1"/>
      </xdr:nvSpPr>
      <xdr:spPr>
        <a:xfrm>
          <a:off x="256614" y="110937"/>
          <a:ext cx="1033183" cy="513230"/>
        </a:xfrm>
        <a:prstGeom prst="rect">
          <a:avLst/>
        </a:prstGeom>
        <a:solidFill>
          <a:sysClr val="window" lastClr="FFFFFF"/>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rPr>
            <a:t>２部提出</a:t>
          </a:r>
        </a:p>
      </xdr:txBody>
    </xdr:sp>
    <xdr:clientData/>
  </xdr:twoCellAnchor>
  <xdr:twoCellAnchor>
    <xdr:from>
      <xdr:col>60</xdr:col>
      <xdr:colOff>22971</xdr:colOff>
      <xdr:row>2</xdr:row>
      <xdr:rowOff>10084</xdr:rowOff>
    </xdr:from>
    <xdr:to>
      <xdr:col>68</xdr:col>
      <xdr:colOff>70036</xdr:colOff>
      <xdr:row>7</xdr:row>
      <xdr:rowOff>19049</xdr:rowOff>
    </xdr:to>
    <xdr:sp macro="" textlink="">
      <xdr:nvSpPr>
        <xdr:cNvPr id="10" name="テキスト ボックス 9">
          <a:extLst>
            <a:ext uri="{FF2B5EF4-FFF2-40B4-BE49-F238E27FC236}">
              <a16:creationId xmlns:a16="http://schemas.microsoft.com/office/drawing/2014/main" id="{09FFB6F8-1987-F1CF-54A9-16F35774C353}"/>
            </a:ext>
          </a:extLst>
        </xdr:cNvPr>
        <xdr:cNvSpPr txBox="1"/>
      </xdr:nvSpPr>
      <xdr:spPr>
        <a:xfrm>
          <a:off x="7418853" y="211790"/>
          <a:ext cx="1033183" cy="513230"/>
        </a:xfrm>
        <a:prstGeom prst="rect">
          <a:avLst/>
        </a:prstGeom>
        <a:solidFill>
          <a:sysClr val="window" lastClr="FFFFFF"/>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rPr>
            <a:t>１部提出</a:t>
          </a:r>
        </a:p>
      </xdr:txBody>
    </xdr:sp>
    <xdr:clientData/>
  </xdr:twoCellAnchor>
  <xdr:twoCellAnchor>
    <xdr:from>
      <xdr:col>32</xdr:col>
      <xdr:colOff>56029</xdr:colOff>
      <xdr:row>48</xdr:row>
      <xdr:rowOff>1195</xdr:rowOff>
    </xdr:from>
    <xdr:to>
      <xdr:col>48</xdr:col>
      <xdr:colOff>103654</xdr:colOff>
      <xdr:row>52</xdr:row>
      <xdr:rowOff>40902</xdr:rowOff>
    </xdr:to>
    <xdr:sp macro="" textlink="">
      <xdr:nvSpPr>
        <xdr:cNvPr id="14" name="テキスト ボックス 13">
          <a:extLst>
            <a:ext uri="{FF2B5EF4-FFF2-40B4-BE49-F238E27FC236}">
              <a16:creationId xmlns:a16="http://schemas.microsoft.com/office/drawing/2014/main" id="{F13D19D5-F404-5EAA-5F32-F1689C815872}"/>
            </a:ext>
          </a:extLst>
        </xdr:cNvPr>
        <xdr:cNvSpPr txBox="1"/>
      </xdr:nvSpPr>
      <xdr:spPr>
        <a:xfrm>
          <a:off x="4000500" y="4842136"/>
          <a:ext cx="2019860" cy="443119"/>
        </a:xfrm>
        <a:prstGeom prst="rect">
          <a:avLst/>
        </a:prstGeom>
        <a:solidFill>
          <a:sysClr val="window" lastClr="FFFFFF"/>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b="1">
              <a:solidFill>
                <a:sysClr val="windowText" lastClr="000000"/>
              </a:solidFill>
            </a:rPr>
            <a:t>軽減税率対象等の表示</a:t>
          </a:r>
        </a:p>
      </xdr:txBody>
    </xdr:sp>
    <xdr:clientData/>
  </xdr:twoCellAnchor>
  <xdr:twoCellAnchor>
    <xdr:from>
      <xdr:col>48</xdr:col>
      <xdr:colOff>103654</xdr:colOff>
      <xdr:row>44</xdr:row>
      <xdr:rowOff>56030</xdr:rowOff>
    </xdr:from>
    <xdr:to>
      <xdr:col>51</xdr:col>
      <xdr:colOff>78441</xdr:colOff>
      <xdr:row>50</xdr:row>
      <xdr:rowOff>21049</xdr:rowOff>
    </xdr:to>
    <xdr:cxnSp macro="">
      <xdr:nvCxnSpPr>
        <xdr:cNvPr id="15" name="直線矢印コネクタ 14">
          <a:extLst>
            <a:ext uri="{FF2B5EF4-FFF2-40B4-BE49-F238E27FC236}">
              <a16:creationId xmlns:a16="http://schemas.microsoft.com/office/drawing/2014/main" id="{48F5EDB7-8498-14DA-DE89-E5BB13050BD4}"/>
            </a:ext>
          </a:extLst>
        </xdr:cNvPr>
        <xdr:cNvCxnSpPr>
          <a:stCxn id="14" idx="3"/>
        </xdr:cNvCxnSpPr>
      </xdr:nvCxnSpPr>
      <xdr:spPr>
        <a:xfrm flipV="1">
          <a:off x="6020360" y="4493559"/>
          <a:ext cx="344581" cy="570137"/>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100852</xdr:colOff>
      <xdr:row>8</xdr:row>
      <xdr:rowOff>44823</xdr:rowOff>
    </xdr:from>
    <xdr:to>
      <xdr:col>27</xdr:col>
      <xdr:colOff>89647</xdr:colOff>
      <xdr:row>15</xdr:row>
      <xdr:rowOff>11207</xdr:rowOff>
    </xdr:to>
    <xdr:sp macro="" textlink="">
      <xdr:nvSpPr>
        <xdr:cNvPr id="5" name="テキスト ボックス 4">
          <a:extLst>
            <a:ext uri="{FF2B5EF4-FFF2-40B4-BE49-F238E27FC236}">
              <a16:creationId xmlns:a16="http://schemas.microsoft.com/office/drawing/2014/main" id="{D71BA6DA-D1F5-E823-7CA0-628FFFB3C6D5}"/>
            </a:ext>
          </a:extLst>
        </xdr:cNvPr>
        <xdr:cNvSpPr txBox="1"/>
      </xdr:nvSpPr>
      <xdr:spPr>
        <a:xfrm>
          <a:off x="717176" y="851647"/>
          <a:ext cx="2700618" cy="672354"/>
        </a:xfrm>
        <a:prstGeom prst="rect">
          <a:avLst/>
        </a:prstGeom>
        <a:solidFill>
          <a:sysClr val="window" lastClr="FFFFFF"/>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300" b="1">
              <a:solidFill>
                <a:sysClr val="windowText" lastClr="000000"/>
              </a:solidFill>
            </a:rPr>
            <a:t>"</a:t>
          </a:r>
          <a:r>
            <a:rPr kumimoji="1" lang="ja-JP" altLang="en-US" sz="1300" b="1">
              <a:solidFill>
                <a:sysClr val="windowText" lastClr="000000"/>
              </a:solidFill>
            </a:rPr>
            <a:t>工事別</a:t>
          </a:r>
          <a:r>
            <a:rPr kumimoji="1" lang="en-US" altLang="ja-JP" sz="1300" b="1">
              <a:solidFill>
                <a:sysClr val="windowText" lastClr="000000"/>
              </a:solidFill>
            </a:rPr>
            <a:t>"</a:t>
          </a:r>
          <a:r>
            <a:rPr kumimoji="1" lang="ja-JP" altLang="en-US" sz="1300" b="1">
              <a:solidFill>
                <a:sysClr val="windowText" lastClr="000000"/>
              </a:solidFill>
            </a:rPr>
            <a:t>に作成</a:t>
          </a:r>
          <a:endParaRPr kumimoji="1" lang="en-US" altLang="ja-JP" sz="1300" b="1">
            <a:solidFill>
              <a:sysClr val="windowText" lastClr="000000"/>
            </a:solidFill>
          </a:endParaRPr>
        </a:p>
        <a:p>
          <a:pPr algn="ctr"/>
          <a:r>
            <a:rPr kumimoji="1" lang="ja-JP" altLang="en-US" sz="1300" b="1">
              <a:solidFill>
                <a:sysClr val="windowText" lastClr="000000"/>
              </a:solidFill>
            </a:rPr>
            <a:t>（事務所宛ては</a:t>
          </a:r>
          <a:r>
            <a:rPr kumimoji="1" lang="en-US" altLang="ja-JP" sz="1300" b="1">
              <a:solidFill>
                <a:sysClr val="windowText" lastClr="000000"/>
              </a:solidFill>
            </a:rPr>
            <a:t>"</a:t>
          </a:r>
          <a:r>
            <a:rPr kumimoji="1" lang="ja-JP" altLang="en-US" sz="1300" b="1">
              <a:solidFill>
                <a:sysClr val="windowText" lastClr="000000"/>
              </a:solidFill>
            </a:rPr>
            <a:t>事務所</a:t>
          </a:r>
          <a:r>
            <a:rPr kumimoji="1" lang="en-US" altLang="ja-JP" sz="1300" b="1">
              <a:solidFill>
                <a:sysClr val="windowText" lastClr="000000"/>
              </a:solidFill>
            </a:rPr>
            <a:t>"</a:t>
          </a:r>
          <a:r>
            <a:rPr kumimoji="1" lang="ja-JP" altLang="en-US" sz="1300" b="1">
              <a:solidFill>
                <a:sysClr val="windowText" lastClr="000000"/>
              </a:solidFill>
            </a:rPr>
            <a:t>と入力）</a:t>
          </a:r>
          <a:endParaRPr kumimoji="1" lang="en-US" altLang="ja-JP" sz="1300" b="1">
            <a:solidFill>
              <a:sysClr val="windowText" lastClr="000000"/>
            </a:solidFill>
          </a:endParaRPr>
        </a:p>
      </xdr:txBody>
    </xdr:sp>
    <xdr:clientData/>
  </xdr:twoCellAnchor>
  <xdr:twoCellAnchor>
    <xdr:from>
      <xdr:col>16</xdr:col>
      <xdr:colOff>95250</xdr:colOff>
      <xdr:row>15</xdr:row>
      <xdr:rowOff>11207</xdr:rowOff>
    </xdr:from>
    <xdr:to>
      <xdr:col>18</xdr:col>
      <xdr:colOff>11206</xdr:colOff>
      <xdr:row>19</xdr:row>
      <xdr:rowOff>78441</xdr:rowOff>
    </xdr:to>
    <xdr:cxnSp macro="">
      <xdr:nvCxnSpPr>
        <xdr:cNvPr id="6" name="直線矢印コネクタ 5">
          <a:extLst>
            <a:ext uri="{FF2B5EF4-FFF2-40B4-BE49-F238E27FC236}">
              <a16:creationId xmlns:a16="http://schemas.microsoft.com/office/drawing/2014/main" id="{D28BA4F1-39B8-A222-F1DA-DDFE5D659174}"/>
            </a:ext>
          </a:extLst>
        </xdr:cNvPr>
        <xdr:cNvCxnSpPr>
          <a:stCxn id="5" idx="2"/>
        </xdr:cNvCxnSpPr>
      </xdr:nvCxnSpPr>
      <xdr:spPr>
        <a:xfrm>
          <a:off x="2067485" y="1524001"/>
          <a:ext cx="162486" cy="470646"/>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78441</xdr:colOff>
      <xdr:row>71</xdr:row>
      <xdr:rowOff>57224</xdr:rowOff>
    </xdr:from>
    <xdr:to>
      <xdr:col>19</xdr:col>
      <xdr:colOff>67236</xdr:colOff>
      <xdr:row>75</xdr:row>
      <xdr:rowOff>33617</xdr:rowOff>
    </xdr:to>
    <xdr:sp macro="" textlink="">
      <xdr:nvSpPr>
        <xdr:cNvPr id="12" name="テキスト ボックス 11">
          <a:extLst>
            <a:ext uri="{FF2B5EF4-FFF2-40B4-BE49-F238E27FC236}">
              <a16:creationId xmlns:a16="http://schemas.microsoft.com/office/drawing/2014/main" id="{860B887F-8037-D23F-2BA6-EE28F9BB1A0D}"/>
            </a:ext>
          </a:extLst>
        </xdr:cNvPr>
        <xdr:cNvSpPr txBox="1"/>
      </xdr:nvSpPr>
      <xdr:spPr>
        <a:xfrm>
          <a:off x="1434353" y="7217783"/>
          <a:ext cx="974912" cy="379805"/>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300" b="1">
            <a:solidFill>
              <a:sysClr val="windowText" lastClr="000000"/>
            </a:solidFill>
          </a:endParaRPr>
        </a:p>
      </xdr:txBody>
    </xdr:sp>
    <xdr:clientData/>
  </xdr:twoCellAnchor>
  <xdr:twoCellAnchor>
    <xdr:from>
      <xdr:col>33</xdr:col>
      <xdr:colOff>67236</xdr:colOff>
      <xdr:row>71</xdr:row>
      <xdr:rowOff>68430</xdr:rowOff>
    </xdr:from>
    <xdr:to>
      <xdr:col>41</xdr:col>
      <xdr:colOff>56030</xdr:colOff>
      <xdr:row>75</xdr:row>
      <xdr:rowOff>44823</xdr:rowOff>
    </xdr:to>
    <xdr:sp macro="" textlink="">
      <xdr:nvSpPr>
        <xdr:cNvPr id="13" name="テキスト ボックス 12">
          <a:extLst>
            <a:ext uri="{FF2B5EF4-FFF2-40B4-BE49-F238E27FC236}">
              <a16:creationId xmlns:a16="http://schemas.microsoft.com/office/drawing/2014/main" id="{06322F85-6043-58B7-870D-F9EF88B071CA}"/>
            </a:ext>
          </a:extLst>
        </xdr:cNvPr>
        <xdr:cNvSpPr txBox="1"/>
      </xdr:nvSpPr>
      <xdr:spPr>
        <a:xfrm>
          <a:off x="4134971" y="7228989"/>
          <a:ext cx="974912" cy="379805"/>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300" b="1">
            <a:solidFill>
              <a:sysClr val="windowText" lastClr="000000"/>
            </a:solidFill>
          </a:endParaRPr>
        </a:p>
      </xdr:txBody>
    </xdr:sp>
    <xdr:clientData/>
  </xdr:twoCellAnchor>
  <xdr:twoCellAnchor>
    <xdr:from>
      <xdr:col>34</xdr:col>
      <xdr:colOff>100852</xdr:colOff>
      <xdr:row>75</xdr:row>
      <xdr:rowOff>67235</xdr:rowOff>
    </xdr:from>
    <xdr:to>
      <xdr:col>35</xdr:col>
      <xdr:colOff>89647</xdr:colOff>
      <xdr:row>79</xdr:row>
      <xdr:rowOff>44823</xdr:rowOff>
    </xdr:to>
    <xdr:cxnSp macro="">
      <xdr:nvCxnSpPr>
        <xdr:cNvPr id="16" name="直線矢印コネクタ 15">
          <a:extLst>
            <a:ext uri="{FF2B5EF4-FFF2-40B4-BE49-F238E27FC236}">
              <a16:creationId xmlns:a16="http://schemas.microsoft.com/office/drawing/2014/main" id="{7D8F098C-2695-2B9C-EA08-8C40319B1160}"/>
            </a:ext>
          </a:extLst>
        </xdr:cNvPr>
        <xdr:cNvCxnSpPr/>
      </xdr:nvCxnSpPr>
      <xdr:spPr>
        <a:xfrm flipV="1">
          <a:off x="4291852" y="7631206"/>
          <a:ext cx="112060" cy="380999"/>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100853</xdr:colOff>
      <xdr:row>75</xdr:row>
      <xdr:rowOff>67235</xdr:rowOff>
    </xdr:from>
    <xdr:to>
      <xdr:col>19</xdr:col>
      <xdr:colOff>89647</xdr:colOff>
      <xdr:row>79</xdr:row>
      <xdr:rowOff>33618</xdr:rowOff>
    </xdr:to>
    <xdr:cxnSp macro="">
      <xdr:nvCxnSpPr>
        <xdr:cNvPr id="18" name="直線矢印コネクタ 17">
          <a:extLst>
            <a:ext uri="{FF2B5EF4-FFF2-40B4-BE49-F238E27FC236}">
              <a16:creationId xmlns:a16="http://schemas.microsoft.com/office/drawing/2014/main" id="{0892C1E2-9E12-26D8-DD13-92C5C5DE6705}"/>
            </a:ext>
          </a:extLst>
        </xdr:cNvPr>
        <xdr:cNvCxnSpPr/>
      </xdr:nvCxnSpPr>
      <xdr:spPr>
        <a:xfrm flipH="1" flipV="1">
          <a:off x="2196353" y="7631206"/>
          <a:ext cx="235323" cy="369794"/>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56029</xdr:colOff>
      <xdr:row>33</xdr:row>
      <xdr:rowOff>0</xdr:rowOff>
    </xdr:from>
    <xdr:to>
      <xdr:col>27</xdr:col>
      <xdr:colOff>67235</xdr:colOff>
      <xdr:row>39</xdr:row>
      <xdr:rowOff>67236</xdr:rowOff>
    </xdr:to>
    <xdr:sp macro="" textlink="">
      <xdr:nvSpPr>
        <xdr:cNvPr id="3" name="テキスト ボックス 2">
          <a:extLst>
            <a:ext uri="{FF2B5EF4-FFF2-40B4-BE49-F238E27FC236}">
              <a16:creationId xmlns:a16="http://schemas.microsoft.com/office/drawing/2014/main" id="{3C8C5070-1F6D-81DC-2722-83256620B9B4}"/>
            </a:ext>
          </a:extLst>
        </xdr:cNvPr>
        <xdr:cNvSpPr txBox="1"/>
      </xdr:nvSpPr>
      <xdr:spPr>
        <a:xfrm>
          <a:off x="918882" y="3328147"/>
          <a:ext cx="2476500" cy="672354"/>
        </a:xfrm>
        <a:prstGeom prst="rect">
          <a:avLst/>
        </a:prstGeom>
        <a:solidFill>
          <a:sysClr val="window" lastClr="FFFFFF"/>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b="1">
              <a:solidFill>
                <a:sysClr val="windowText" lastClr="000000"/>
              </a:solidFill>
            </a:rPr>
            <a:t>こちらの金額が請求書下部の</a:t>
          </a:r>
          <a:endParaRPr kumimoji="1" lang="en-US" altLang="ja-JP" sz="1300" b="1">
            <a:solidFill>
              <a:sysClr val="windowText" lastClr="000000"/>
            </a:solidFill>
          </a:endParaRPr>
        </a:p>
        <a:p>
          <a:pPr algn="ctr"/>
          <a:r>
            <a:rPr kumimoji="1" lang="ja-JP" altLang="en-US" sz="1300" b="1">
              <a:solidFill>
                <a:sysClr val="windowText" lastClr="000000"/>
              </a:solidFill>
            </a:rPr>
            <a:t>「合計」に反映されます</a:t>
          </a:r>
          <a:endParaRPr kumimoji="1" lang="en-US" altLang="ja-JP" sz="1300" b="1">
            <a:solidFill>
              <a:sysClr val="windowText" lastClr="000000"/>
            </a:solidFill>
          </a:endParaRPr>
        </a:p>
      </xdr:txBody>
    </xdr:sp>
    <xdr:clientData/>
  </xdr:twoCellAnchor>
  <xdr:twoCellAnchor>
    <xdr:from>
      <xdr:col>17</xdr:col>
      <xdr:colOff>61632</xdr:colOff>
      <xdr:row>28</xdr:row>
      <xdr:rowOff>56030</xdr:rowOff>
    </xdr:from>
    <xdr:to>
      <xdr:col>19</xdr:col>
      <xdr:colOff>0</xdr:colOff>
      <xdr:row>33</xdr:row>
      <xdr:rowOff>0</xdr:rowOff>
    </xdr:to>
    <xdr:cxnSp macro="">
      <xdr:nvCxnSpPr>
        <xdr:cNvPr id="7" name="直線矢印コネクタ 6">
          <a:extLst>
            <a:ext uri="{FF2B5EF4-FFF2-40B4-BE49-F238E27FC236}">
              <a16:creationId xmlns:a16="http://schemas.microsoft.com/office/drawing/2014/main" id="{2087DA10-8C8D-6960-541A-56034F789034}"/>
            </a:ext>
          </a:extLst>
        </xdr:cNvPr>
        <xdr:cNvCxnSpPr>
          <a:stCxn id="3" idx="0"/>
        </xdr:cNvCxnSpPr>
      </xdr:nvCxnSpPr>
      <xdr:spPr>
        <a:xfrm flipV="1">
          <a:off x="2157132" y="2879912"/>
          <a:ext cx="184897" cy="448235"/>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10085</xdr:colOff>
      <xdr:row>1</xdr:row>
      <xdr:rowOff>10084</xdr:rowOff>
    </xdr:from>
    <xdr:to>
      <xdr:col>10</xdr:col>
      <xdr:colOff>57150</xdr:colOff>
      <xdr:row>6</xdr:row>
      <xdr:rowOff>19049</xdr:rowOff>
    </xdr:to>
    <xdr:sp macro="" textlink="">
      <xdr:nvSpPr>
        <xdr:cNvPr id="4" name="テキスト ボックス 3">
          <a:extLst>
            <a:ext uri="{FF2B5EF4-FFF2-40B4-BE49-F238E27FC236}">
              <a16:creationId xmlns:a16="http://schemas.microsoft.com/office/drawing/2014/main" id="{E16B0734-2A61-4702-8C4B-8B1001456A56}"/>
            </a:ext>
          </a:extLst>
        </xdr:cNvPr>
        <xdr:cNvSpPr txBox="1"/>
      </xdr:nvSpPr>
      <xdr:spPr>
        <a:xfrm>
          <a:off x="256614" y="110937"/>
          <a:ext cx="1033183" cy="513230"/>
        </a:xfrm>
        <a:prstGeom prst="rect">
          <a:avLst/>
        </a:prstGeom>
        <a:solidFill>
          <a:sysClr val="window" lastClr="FFFFFF"/>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rPr>
            <a:t>２部提出</a:t>
          </a:r>
        </a:p>
      </xdr:txBody>
    </xdr:sp>
    <xdr:clientData/>
  </xdr:twoCellAnchor>
  <xdr:twoCellAnchor>
    <xdr:from>
      <xdr:col>60</xdr:col>
      <xdr:colOff>11766</xdr:colOff>
      <xdr:row>1</xdr:row>
      <xdr:rowOff>99732</xdr:rowOff>
    </xdr:from>
    <xdr:to>
      <xdr:col>68</xdr:col>
      <xdr:colOff>58831</xdr:colOff>
      <xdr:row>7</xdr:row>
      <xdr:rowOff>7844</xdr:rowOff>
    </xdr:to>
    <xdr:sp macro="" textlink="">
      <xdr:nvSpPr>
        <xdr:cNvPr id="6" name="テキスト ボックス 5">
          <a:extLst>
            <a:ext uri="{FF2B5EF4-FFF2-40B4-BE49-F238E27FC236}">
              <a16:creationId xmlns:a16="http://schemas.microsoft.com/office/drawing/2014/main" id="{0D908768-AD28-4DE8-84D4-EB9E709076CC}"/>
            </a:ext>
          </a:extLst>
        </xdr:cNvPr>
        <xdr:cNvSpPr txBox="1"/>
      </xdr:nvSpPr>
      <xdr:spPr>
        <a:xfrm>
          <a:off x="7407648" y="200585"/>
          <a:ext cx="1033183" cy="513230"/>
        </a:xfrm>
        <a:prstGeom prst="rect">
          <a:avLst/>
        </a:prstGeom>
        <a:solidFill>
          <a:sysClr val="window" lastClr="FFFFFF"/>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rPr>
            <a:t>１部提出</a:t>
          </a:r>
        </a:p>
      </xdr:txBody>
    </xdr:sp>
    <xdr:clientData/>
  </xdr:twoCellAnchor>
  <xdr:twoCellAnchor>
    <xdr:from>
      <xdr:col>16</xdr:col>
      <xdr:colOff>112619</xdr:colOff>
      <xdr:row>38</xdr:row>
      <xdr:rowOff>21291</xdr:rowOff>
    </xdr:from>
    <xdr:to>
      <xdr:col>24</xdr:col>
      <xdr:colOff>0</xdr:colOff>
      <xdr:row>42</xdr:row>
      <xdr:rowOff>56029</xdr:rowOff>
    </xdr:to>
    <xdr:sp macro="" textlink="">
      <xdr:nvSpPr>
        <xdr:cNvPr id="2" name="テキスト ボックス 1">
          <a:extLst>
            <a:ext uri="{FF2B5EF4-FFF2-40B4-BE49-F238E27FC236}">
              <a16:creationId xmlns:a16="http://schemas.microsoft.com/office/drawing/2014/main" id="{83A84165-A303-B670-BE6E-1D61A4516744}"/>
            </a:ext>
          </a:extLst>
        </xdr:cNvPr>
        <xdr:cNvSpPr txBox="1"/>
      </xdr:nvSpPr>
      <xdr:spPr>
        <a:xfrm>
          <a:off x="2084854" y="3853703"/>
          <a:ext cx="873499" cy="438150"/>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6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B2620-244B-4D72-80A7-B93059810023}">
  <sheetPr>
    <pageSetUpPr fitToPage="1"/>
  </sheetPr>
  <dimension ref="B1:C36"/>
  <sheetViews>
    <sheetView showGridLines="0" tabSelected="1" zoomScale="110" zoomScaleNormal="110" zoomScaleSheetLayoutView="100" workbookViewId="0">
      <selection activeCell="C30" sqref="C30"/>
    </sheetView>
  </sheetViews>
  <sheetFormatPr defaultColWidth="9" defaultRowHeight="18"/>
  <cols>
    <col min="1" max="1" width="9" style="42" customWidth="1"/>
    <col min="2" max="2" width="3.3984375" style="43" bestFit="1" customWidth="1"/>
    <col min="3" max="3" width="126.8984375" style="42" customWidth="1"/>
    <col min="4" max="16384" width="9" style="42"/>
  </cols>
  <sheetData>
    <row r="1" spans="2:3" ht="18.600000000000001" thickBot="1"/>
    <row r="2" spans="2:3" ht="14.4" customHeight="1">
      <c r="B2" s="114" t="s">
        <v>44</v>
      </c>
      <c r="C2" s="115"/>
    </row>
    <row r="3" spans="2:3" ht="14.4" customHeight="1" thickBot="1">
      <c r="B3" s="116"/>
      <c r="C3" s="117"/>
    </row>
    <row r="4" spans="2:3" ht="24.9" customHeight="1">
      <c r="B4" s="35" t="s">
        <v>24</v>
      </c>
      <c r="C4" s="36" t="s">
        <v>122</v>
      </c>
    </row>
    <row r="5" spans="2:3" ht="24.9" customHeight="1">
      <c r="B5" s="37"/>
      <c r="C5" s="38" t="s">
        <v>58</v>
      </c>
    </row>
    <row r="6" spans="2:3" ht="24.9" customHeight="1">
      <c r="B6" s="37"/>
      <c r="C6" s="38" t="s">
        <v>70</v>
      </c>
    </row>
    <row r="7" spans="2:3" ht="24.9" customHeight="1">
      <c r="B7" s="39"/>
      <c r="C7" s="40" t="s">
        <v>71</v>
      </c>
    </row>
    <row r="8" spans="2:3" ht="24.9" customHeight="1">
      <c r="B8" s="37" t="s">
        <v>26</v>
      </c>
      <c r="C8" s="38" t="s">
        <v>123</v>
      </c>
    </row>
    <row r="9" spans="2:3" ht="24.9" customHeight="1">
      <c r="B9" s="37"/>
      <c r="C9" s="38" t="s">
        <v>75</v>
      </c>
    </row>
    <row r="10" spans="2:3" ht="24.9" customHeight="1">
      <c r="B10" s="39"/>
      <c r="C10" s="40" t="s">
        <v>45</v>
      </c>
    </row>
    <row r="11" spans="2:3" ht="24.9" customHeight="1">
      <c r="B11" s="37" t="s">
        <v>28</v>
      </c>
      <c r="C11" s="41" t="s">
        <v>124</v>
      </c>
    </row>
    <row r="12" spans="2:3" ht="24.9" customHeight="1">
      <c r="B12" s="37"/>
      <c r="C12" s="41" t="s">
        <v>154</v>
      </c>
    </row>
    <row r="13" spans="2:3" ht="24.9" customHeight="1">
      <c r="B13" s="39"/>
      <c r="C13" s="40" t="s">
        <v>46</v>
      </c>
    </row>
    <row r="14" spans="2:3" ht="24.9" customHeight="1">
      <c r="B14" s="44" t="s">
        <v>30</v>
      </c>
      <c r="C14" s="45" t="s">
        <v>47</v>
      </c>
    </row>
    <row r="15" spans="2:3" ht="24.9" customHeight="1">
      <c r="B15" s="37"/>
      <c r="C15" s="46" t="s">
        <v>72</v>
      </c>
    </row>
    <row r="16" spans="2:3" ht="24.9" customHeight="1">
      <c r="B16" s="39"/>
      <c r="C16" s="47" t="s">
        <v>73</v>
      </c>
    </row>
    <row r="17" spans="2:3" ht="24.9" customHeight="1">
      <c r="B17" s="44" t="s">
        <v>48</v>
      </c>
      <c r="C17" s="45" t="s">
        <v>125</v>
      </c>
    </row>
    <row r="18" spans="2:3" ht="24.9" customHeight="1">
      <c r="B18" s="39"/>
      <c r="C18" s="40" t="s">
        <v>76</v>
      </c>
    </row>
    <row r="19" spans="2:3" ht="24.9" customHeight="1">
      <c r="B19" s="37" t="s">
        <v>49</v>
      </c>
      <c r="C19" s="38" t="s">
        <v>65</v>
      </c>
    </row>
    <row r="20" spans="2:3" ht="24.9" customHeight="1">
      <c r="B20" s="37"/>
      <c r="C20" s="41" t="s">
        <v>77</v>
      </c>
    </row>
    <row r="21" spans="2:3" ht="24.9" customHeight="1">
      <c r="B21" s="110" t="s">
        <v>165</v>
      </c>
      <c r="C21" s="41"/>
    </row>
    <row r="22" spans="2:3" ht="24.9" customHeight="1">
      <c r="B22" s="110" t="s">
        <v>161</v>
      </c>
      <c r="C22" s="41"/>
    </row>
    <row r="23" spans="2:3" ht="24.9" customHeight="1">
      <c r="B23" s="110"/>
      <c r="C23" s="41" t="s">
        <v>167</v>
      </c>
    </row>
    <row r="24" spans="2:3" ht="24.9" customHeight="1">
      <c r="B24" s="37"/>
      <c r="C24" s="41" t="s">
        <v>166</v>
      </c>
    </row>
    <row r="25" spans="2:3" ht="24.9" customHeight="1">
      <c r="B25" s="110"/>
      <c r="C25" s="41" t="s">
        <v>160</v>
      </c>
    </row>
    <row r="26" spans="2:3" ht="24.6" customHeight="1">
      <c r="B26" s="112" t="s">
        <v>163</v>
      </c>
      <c r="C26" s="41"/>
    </row>
    <row r="27" spans="2:3" ht="24.6" customHeight="1">
      <c r="B27" s="112"/>
      <c r="C27" s="38" t="s">
        <v>168</v>
      </c>
    </row>
    <row r="28" spans="2:3" ht="24.6" customHeight="1">
      <c r="B28" s="112"/>
      <c r="C28" s="38" t="s">
        <v>174</v>
      </c>
    </row>
    <row r="29" spans="2:3" ht="24.6" customHeight="1">
      <c r="B29" s="112"/>
      <c r="C29" s="38" t="s">
        <v>175</v>
      </c>
    </row>
    <row r="30" spans="2:3" ht="24.6" customHeight="1">
      <c r="B30" s="112"/>
      <c r="C30" s="38" t="s">
        <v>177</v>
      </c>
    </row>
    <row r="31" spans="2:3" ht="24.6" customHeight="1">
      <c r="B31" s="112"/>
      <c r="C31" s="38" t="s">
        <v>176</v>
      </c>
    </row>
    <row r="32" spans="2:3" ht="24.6" customHeight="1">
      <c r="B32" s="112" t="s">
        <v>162</v>
      </c>
      <c r="C32" s="38"/>
    </row>
    <row r="33" spans="2:3" ht="24.6" customHeight="1" thickBot="1">
      <c r="B33" s="113"/>
      <c r="C33" s="111" t="s">
        <v>164</v>
      </c>
    </row>
    <row r="34" spans="2:3" ht="24.6" customHeight="1"/>
    <row r="35" spans="2:3" ht="24.6" customHeight="1"/>
    <row r="36" spans="2:3" ht="24.6" customHeight="1"/>
  </sheetData>
  <mergeCells count="1">
    <mergeCell ref="B2:C3"/>
  </mergeCells>
  <phoneticPr fontId="3"/>
  <printOptions horizontalCentered="1" verticalCentered="1"/>
  <pageMargins left="0.51181102362204722" right="0.51181102362204722" top="0.55118110236220474" bottom="0.55118110236220474" header="0" footer="0"/>
  <pageSetup paperSize="9" scale="69" orientation="landscape" r:id="rId1"/>
  <colBreaks count="1" manualBreakCount="1">
    <brk id="1"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ECE90-DDF3-4833-A989-645AE89A7C0E}">
  <dimension ref="A1:AQ142"/>
  <sheetViews>
    <sheetView showGridLines="0" showRuler="0" showWhiteSpace="0" view="pageLayout" zoomScaleNormal="100" zoomScaleSheetLayoutView="100" workbookViewId="0">
      <selection activeCell="AA23" sqref="AA23:AD23"/>
    </sheetView>
  </sheetViews>
  <sheetFormatPr defaultRowHeight="18"/>
  <cols>
    <col min="1" max="1" width="8.09765625" customWidth="1"/>
    <col min="2" max="2" width="1.59765625" customWidth="1"/>
    <col min="3" max="3" width="3.19921875" customWidth="1"/>
    <col min="4" max="8" width="1.59765625" customWidth="1"/>
    <col min="9" max="10" width="3.19921875" customWidth="1"/>
    <col min="11" max="13" width="1.59765625" customWidth="1"/>
    <col min="14" max="14" width="3.19921875" customWidth="1"/>
    <col min="15" max="15" width="4.8984375" customWidth="1"/>
    <col min="16" max="16" width="3.19921875" customWidth="1"/>
    <col min="17" max="21" width="1.59765625" customWidth="1"/>
    <col min="22" max="22" width="3.19921875" customWidth="1"/>
    <col min="23" max="26" width="1.59765625" customWidth="1"/>
    <col min="27" max="27" width="3.19921875" customWidth="1"/>
    <col min="28" max="32" width="1.59765625" customWidth="1"/>
    <col min="33" max="34" width="3.19921875" customWidth="1"/>
    <col min="35" max="37" width="1.59765625" customWidth="1"/>
    <col min="38" max="38" width="3.19921875" customWidth="1"/>
    <col min="39" max="40" width="1.59765625" customWidth="1"/>
    <col min="41" max="87" width="9" customWidth="1"/>
  </cols>
  <sheetData>
    <row r="1" spans="1:40" ht="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5" customHeight="1" thickBot="1">
      <c r="A2" s="2"/>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58" t="s">
        <v>50</v>
      </c>
      <c r="AN2" s="1"/>
    </row>
    <row r="3" spans="1:40" ht="37.200000000000003" customHeight="1">
      <c r="A3" s="2"/>
      <c r="B3" s="211" t="s">
        <v>8</v>
      </c>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3"/>
      <c r="AN3" s="1"/>
    </row>
    <row r="4" spans="1:40" ht="15" customHeight="1">
      <c r="A4" s="2"/>
      <c r="B4" s="3"/>
      <c r="C4" s="214" t="str">
        <f>IF(SUM(H34,O34,W34,AF34,AP34,AP35)=$I$15,"","※請求金額に誤りがあります。ご確認下さい。")</f>
        <v/>
      </c>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307">
        <f ca="1">TODAY()</f>
        <v>45595</v>
      </c>
      <c r="AE4" s="307"/>
      <c r="AF4" s="307"/>
      <c r="AG4" s="307"/>
      <c r="AH4" s="307"/>
      <c r="AI4" s="307"/>
      <c r="AJ4" s="307"/>
      <c r="AK4" s="307"/>
      <c r="AL4" s="307"/>
      <c r="AM4" s="90"/>
      <c r="AN4" s="1"/>
    </row>
    <row r="5" spans="1:40" ht="15" customHeight="1">
      <c r="A5" s="2"/>
      <c r="B5" s="72"/>
      <c r="C5" s="199" t="s">
        <v>9</v>
      </c>
      <c r="D5" s="199"/>
      <c r="E5" s="199"/>
      <c r="F5" s="199"/>
      <c r="G5" s="199"/>
      <c r="H5" s="199"/>
      <c r="I5" s="199"/>
      <c r="J5" s="199"/>
      <c r="K5" s="199"/>
      <c r="L5" s="199"/>
      <c r="M5" s="199"/>
      <c r="N5" s="199"/>
      <c r="O5" s="199"/>
      <c r="P5" s="199"/>
      <c r="Q5" s="199"/>
      <c r="R5" s="5"/>
      <c r="S5" s="2"/>
      <c r="T5" s="2"/>
      <c r="U5" s="2"/>
      <c r="V5" s="2"/>
      <c r="W5" s="20"/>
      <c r="X5" s="20"/>
      <c r="Y5" s="20"/>
      <c r="Z5" s="58" t="s">
        <v>51</v>
      </c>
      <c r="AA5" s="308">
        <v>8280001000939</v>
      </c>
      <c r="AB5" s="308"/>
      <c r="AC5" s="308"/>
      <c r="AD5" s="308"/>
      <c r="AE5" s="308"/>
      <c r="AF5" s="308"/>
      <c r="AG5" s="308"/>
      <c r="AH5" s="308"/>
      <c r="AI5" s="308"/>
      <c r="AJ5" s="308"/>
      <c r="AK5" s="308"/>
      <c r="AL5" s="308"/>
      <c r="AM5" s="6"/>
      <c r="AN5" s="1"/>
    </row>
    <row r="6" spans="1:40" ht="8.1" customHeight="1">
      <c r="A6" s="2"/>
      <c r="B6" s="72"/>
      <c r="C6" s="199"/>
      <c r="D6" s="199"/>
      <c r="E6" s="199"/>
      <c r="F6" s="199"/>
      <c r="G6" s="199"/>
      <c r="H6" s="199"/>
      <c r="I6" s="199"/>
      <c r="J6" s="199"/>
      <c r="K6" s="199"/>
      <c r="L6" s="199"/>
      <c r="M6" s="199"/>
      <c r="N6" s="199"/>
      <c r="O6" s="199"/>
      <c r="P6" s="199"/>
      <c r="Q6" s="199"/>
      <c r="R6" s="2"/>
      <c r="S6" s="201" t="s">
        <v>10</v>
      </c>
      <c r="T6" s="201"/>
      <c r="U6" s="201"/>
      <c r="V6" s="201"/>
      <c r="W6" s="309" t="s">
        <v>89</v>
      </c>
      <c r="X6" s="309"/>
      <c r="Y6" s="309"/>
      <c r="Z6" s="309"/>
      <c r="AA6" s="309"/>
      <c r="AB6" s="309"/>
      <c r="AC6" s="309"/>
      <c r="AD6" s="309"/>
      <c r="AE6" s="309"/>
      <c r="AF6" s="309"/>
      <c r="AG6" s="309"/>
      <c r="AH6" s="309"/>
      <c r="AI6" s="309"/>
      <c r="AJ6" s="309"/>
      <c r="AK6" s="309"/>
      <c r="AL6" s="309"/>
      <c r="AM6" s="6"/>
      <c r="AN6" s="1"/>
    </row>
    <row r="7" spans="1:40" ht="15" customHeight="1">
      <c r="A7" s="2"/>
      <c r="B7" s="3"/>
      <c r="C7" s="199"/>
      <c r="D7" s="199"/>
      <c r="E7" s="199"/>
      <c r="F7" s="199"/>
      <c r="G7" s="199"/>
      <c r="H7" s="199"/>
      <c r="I7" s="199"/>
      <c r="J7" s="199"/>
      <c r="K7" s="199"/>
      <c r="L7" s="199"/>
      <c r="M7" s="199"/>
      <c r="N7" s="199"/>
      <c r="O7" s="199"/>
      <c r="P7" s="199"/>
      <c r="Q7" s="199"/>
      <c r="R7" s="2"/>
      <c r="S7" s="201"/>
      <c r="T7" s="201"/>
      <c r="U7" s="201"/>
      <c r="V7" s="201"/>
      <c r="W7" s="309"/>
      <c r="X7" s="309"/>
      <c r="Y7" s="309"/>
      <c r="Z7" s="309"/>
      <c r="AA7" s="309"/>
      <c r="AB7" s="309"/>
      <c r="AC7" s="309"/>
      <c r="AD7" s="309"/>
      <c r="AE7" s="309"/>
      <c r="AF7" s="309"/>
      <c r="AG7" s="309"/>
      <c r="AH7" s="309"/>
      <c r="AI7" s="309"/>
      <c r="AJ7" s="309"/>
      <c r="AK7" s="309"/>
      <c r="AL7" s="309"/>
      <c r="AM7" s="6"/>
      <c r="AN7" s="1"/>
    </row>
    <row r="8" spans="1:40" ht="15" customHeight="1">
      <c r="A8" s="2"/>
      <c r="B8" s="3"/>
      <c r="C8" s="203" t="s">
        <v>11</v>
      </c>
      <c r="D8" s="203"/>
      <c r="E8" s="203"/>
      <c r="F8" s="203"/>
      <c r="G8" s="203"/>
      <c r="H8" s="203"/>
      <c r="I8" s="203"/>
      <c r="J8" s="203"/>
      <c r="K8" s="203"/>
      <c r="L8" s="203"/>
      <c r="M8" s="203"/>
      <c r="N8" s="203"/>
      <c r="O8" s="203"/>
      <c r="P8" s="203"/>
      <c r="Q8" s="203"/>
      <c r="R8" s="2"/>
      <c r="S8" s="176" t="s">
        <v>12</v>
      </c>
      <c r="T8" s="176"/>
      <c r="U8" s="176"/>
      <c r="V8" s="176"/>
      <c r="W8" s="310" t="s">
        <v>90</v>
      </c>
      <c r="X8" s="310"/>
      <c r="Y8" s="310"/>
      <c r="Z8" s="310"/>
      <c r="AA8" s="310"/>
      <c r="AB8" s="310"/>
      <c r="AC8" s="310"/>
      <c r="AD8" s="310"/>
      <c r="AE8" s="310"/>
      <c r="AF8" s="310"/>
      <c r="AG8" s="310"/>
      <c r="AH8" s="310"/>
      <c r="AI8" s="310"/>
      <c r="AJ8" s="310"/>
      <c r="AK8" s="310"/>
      <c r="AL8" s="206" t="s">
        <v>13</v>
      </c>
      <c r="AM8" s="6"/>
      <c r="AN8" s="1"/>
    </row>
    <row r="9" spans="1:40" ht="8.1" customHeight="1">
      <c r="A9" s="2"/>
      <c r="B9" s="3"/>
      <c r="C9" s="204"/>
      <c r="D9" s="204"/>
      <c r="E9" s="204"/>
      <c r="F9" s="204"/>
      <c r="G9" s="204"/>
      <c r="H9" s="204"/>
      <c r="I9" s="204"/>
      <c r="J9" s="204"/>
      <c r="K9" s="204"/>
      <c r="L9" s="204"/>
      <c r="M9" s="204"/>
      <c r="N9" s="204"/>
      <c r="O9" s="204"/>
      <c r="P9" s="204"/>
      <c r="Q9" s="204"/>
      <c r="S9" s="176"/>
      <c r="T9" s="176"/>
      <c r="U9" s="176"/>
      <c r="V9" s="176"/>
      <c r="W9" s="311" t="s">
        <v>91</v>
      </c>
      <c r="X9" s="311"/>
      <c r="Y9" s="311"/>
      <c r="Z9" s="311"/>
      <c r="AA9" s="311"/>
      <c r="AB9" s="311"/>
      <c r="AC9" s="311"/>
      <c r="AD9" s="311"/>
      <c r="AE9" s="311"/>
      <c r="AF9" s="311"/>
      <c r="AG9" s="311"/>
      <c r="AH9" s="311"/>
      <c r="AI9" s="311"/>
      <c r="AJ9" s="311"/>
      <c r="AK9" s="311"/>
      <c r="AL9" s="206"/>
      <c r="AM9" s="6"/>
      <c r="AN9" s="1"/>
    </row>
    <row r="10" spans="1:40" ht="8.1" customHeight="1">
      <c r="A10" s="2"/>
      <c r="B10" s="3"/>
      <c r="C10" s="118" t="s">
        <v>14</v>
      </c>
      <c r="D10" s="119"/>
      <c r="E10" s="119"/>
      <c r="F10" s="119"/>
      <c r="G10" s="119"/>
      <c r="H10" s="120"/>
      <c r="I10" s="313" t="s">
        <v>97</v>
      </c>
      <c r="J10" s="314"/>
      <c r="K10" s="314"/>
      <c r="L10" s="314"/>
      <c r="M10" s="314"/>
      <c r="N10" s="314"/>
      <c r="O10" s="314"/>
      <c r="P10" s="314"/>
      <c r="Q10" s="315"/>
      <c r="S10" s="171"/>
      <c r="T10" s="171"/>
      <c r="U10" s="171"/>
      <c r="V10" s="171"/>
      <c r="W10" s="312"/>
      <c r="X10" s="312"/>
      <c r="Y10" s="312"/>
      <c r="Z10" s="312"/>
      <c r="AA10" s="312"/>
      <c r="AB10" s="312"/>
      <c r="AC10" s="312"/>
      <c r="AD10" s="312"/>
      <c r="AE10" s="312"/>
      <c r="AF10" s="312"/>
      <c r="AG10" s="312"/>
      <c r="AH10" s="312"/>
      <c r="AI10" s="312"/>
      <c r="AJ10" s="312"/>
      <c r="AK10" s="312"/>
      <c r="AL10" s="174"/>
      <c r="AM10" s="6"/>
      <c r="AN10" s="1"/>
    </row>
    <row r="11" spans="1:40" ht="15" customHeight="1">
      <c r="A11" s="2"/>
      <c r="B11" s="3"/>
      <c r="C11" s="209"/>
      <c r="D11" s="206"/>
      <c r="E11" s="206"/>
      <c r="F11" s="206"/>
      <c r="G11" s="206"/>
      <c r="H11" s="210"/>
      <c r="I11" s="316"/>
      <c r="J11" s="317"/>
      <c r="K11" s="317"/>
      <c r="L11" s="317"/>
      <c r="M11" s="317"/>
      <c r="N11" s="317"/>
      <c r="O11" s="317"/>
      <c r="P11" s="317"/>
      <c r="Q11" s="318"/>
      <c r="S11" s="158" t="s">
        <v>15</v>
      </c>
      <c r="T11" s="158"/>
      <c r="U11" s="158"/>
      <c r="V11" s="296" t="s">
        <v>92</v>
      </c>
      <c r="W11" s="296"/>
      <c r="X11" s="296"/>
      <c r="Y11" s="296"/>
      <c r="Z11" s="296"/>
      <c r="AA11" s="296"/>
      <c r="AB11" s="296"/>
      <c r="AC11" s="296"/>
      <c r="AD11" s="158" t="s">
        <v>16</v>
      </c>
      <c r="AE11" s="158"/>
      <c r="AF11" s="158"/>
      <c r="AG11" s="296" t="s">
        <v>155</v>
      </c>
      <c r="AH11" s="296"/>
      <c r="AI11" s="296"/>
      <c r="AJ11" s="296"/>
      <c r="AK11" s="296"/>
      <c r="AL11" s="296"/>
      <c r="AM11" s="6"/>
      <c r="AN11" s="1"/>
    </row>
    <row r="12" spans="1:40" ht="8.1" customHeight="1">
      <c r="A12" s="2"/>
      <c r="B12" s="3"/>
      <c r="C12" s="173"/>
      <c r="D12" s="174"/>
      <c r="E12" s="174"/>
      <c r="F12" s="174"/>
      <c r="G12" s="174"/>
      <c r="H12" s="175"/>
      <c r="I12" s="319"/>
      <c r="J12" s="320"/>
      <c r="K12" s="320"/>
      <c r="L12" s="320"/>
      <c r="M12" s="320"/>
      <c r="N12" s="320"/>
      <c r="O12" s="320"/>
      <c r="P12" s="320"/>
      <c r="Q12" s="321"/>
      <c r="S12" s="197" t="s">
        <v>17</v>
      </c>
      <c r="T12" s="197"/>
      <c r="U12" s="197"/>
      <c r="V12" s="197"/>
      <c r="W12" s="297" t="s">
        <v>93</v>
      </c>
      <c r="X12" s="297"/>
      <c r="Y12" s="297"/>
      <c r="Z12" s="297"/>
      <c r="AA12" s="297"/>
      <c r="AB12" s="297"/>
      <c r="AC12" s="297"/>
      <c r="AD12" s="297"/>
      <c r="AE12" s="297"/>
      <c r="AF12" s="297"/>
      <c r="AG12" s="297"/>
      <c r="AH12" s="297"/>
      <c r="AI12" s="297"/>
      <c r="AJ12" s="297"/>
      <c r="AK12" s="297"/>
      <c r="AL12" s="297"/>
      <c r="AM12" s="6"/>
      <c r="AN12" s="1"/>
    </row>
    <row r="13" spans="1:40" ht="15" customHeight="1">
      <c r="A13" s="2"/>
      <c r="B13" s="3"/>
      <c r="C13" s="160" t="s">
        <v>18</v>
      </c>
      <c r="D13" s="158"/>
      <c r="E13" s="158"/>
      <c r="F13" s="158"/>
      <c r="G13" s="158"/>
      <c r="H13" s="159"/>
      <c r="I13" s="298" t="s">
        <v>62</v>
      </c>
      <c r="J13" s="299"/>
      <c r="K13" s="299"/>
      <c r="L13" s="299"/>
      <c r="M13" s="299"/>
      <c r="N13" s="299"/>
      <c r="O13" s="299"/>
      <c r="P13" s="299"/>
      <c r="Q13" s="300"/>
      <c r="S13" s="176" t="s">
        <v>19</v>
      </c>
      <c r="T13" s="176"/>
      <c r="U13" s="176"/>
      <c r="V13" s="176"/>
      <c r="W13" s="304" t="s">
        <v>90</v>
      </c>
      <c r="X13" s="304"/>
      <c r="Y13" s="304"/>
      <c r="Z13" s="304"/>
      <c r="AA13" s="304"/>
      <c r="AB13" s="304"/>
      <c r="AC13" s="304"/>
      <c r="AD13" s="304"/>
      <c r="AE13" s="304"/>
      <c r="AF13" s="304"/>
      <c r="AG13" s="304"/>
      <c r="AH13" s="304"/>
      <c r="AI13" s="304"/>
      <c r="AJ13" s="304"/>
      <c r="AK13" s="304"/>
      <c r="AL13" s="304"/>
      <c r="AM13" s="6"/>
      <c r="AN13" s="1"/>
    </row>
    <row r="14" spans="1:40" ht="8.1" customHeight="1">
      <c r="A14" s="2"/>
      <c r="B14" s="3"/>
      <c r="C14" s="170"/>
      <c r="D14" s="171"/>
      <c r="E14" s="171"/>
      <c r="F14" s="171"/>
      <c r="G14" s="171"/>
      <c r="H14" s="172"/>
      <c r="I14" s="301"/>
      <c r="J14" s="302"/>
      <c r="K14" s="302"/>
      <c r="L14" s="302"/>
      <c r="M14" s="302"/>
      <c r="N14" s="302"/>
      <c r="O14" s="302"/>
      <c r="P14" s="302"/>
      <c r="Q14" s="303"/>
      <c r="S14" s="158" t="s">
        <v>20</v>
      </c>
      <c r="T14" s="158"/>
      <c r="U14" s="158"/>
      <c r="V14" s="158"/>
      <c r="W14" s="305" t="s">
        <v>94</v>
      </c>
      <c r="X14" s="305"/>
      <c r="Y14" s="305"/>
      <c r="Z14" s="305"/>
      <c r="AA14" s="305"/>
      <c r="AB14" s="305"/>
      <c r="AC14" s="305"/>
      <c r="AD14" s="305"/>
      <c r="AE14" s="305"/>
      <c r="AF14" s="305" t="s">
        <v>95</v>
      </c>
      <c r="AG14" s="305"/>
      <c r="AH14" s="305"/>
      <c r="AI14" s="305"/>
      <c r="AJ14" s="305"/>
      <c r="AK14" s="305"/>
      <c r="AL14" s="305"/>
      <c r="AM14" s="6"/>
      <c r="AN14" s="1"/>
    </row>
    <row r="15" spans="1:40" ht="8.1" customHeight="1">
      <c r="A15" s="2"/>
      <c r="B15" s="3"/>
      <c r="C15" s="180" t="s">
        <v>21</v>
      </c>
      <c r="D15" s="158"/>
      <c r="E15" s="158"/>
      <c r="F15" s="158"/>
      <c r="G15" s="158"/>
      <c r="H15" s="159"/>
      <c r="I15" s="288">
        <v>220000</v>
      </c>
      <c r="J15" s="289"/>
      <c r="K15" s="289"/>
      <c r="L15" s="289"/>
      <c r="M15" s="289"/>
      <c r="N15" s="289"/>
      <c r="O15" s="289"/>
      <c r="P15" s="289"/>
      <c r="Q15" s="290"/>
      <c r="S15" s="171"/>
      <c r="T15" s="171"/>
      <c r="U15" s="171"/>
      <c r="V15" s="171"/>
      <c r="W15" s="306"/>
      <c r="X15" s="306"/>
      <c r="Y15" s="306"/>
      <c r="Z15" s="306"/>
      <c r="AA15" s="306"/>
      <c r="AB15" s="306"/>
      <c r="AC15" s="306"/>
      <c r="AD15" s="306"/>
      <c r="AE15" s="306"/>
      <c r="AF15" s="306"/>
      <c r="AG15" s="306"/>
      <c r="AH15" s="306"/>
      <c r="AI15" s="306"/>
      <c r="AJ15" s="306"/>
      <c r="AK15" s="306"/>
      <c r="AL15" s="306"/>
      <c r="AM15" s="6"/>
      <c r="AN15" s="1"/>
    </row>
    <row r="16" spans="1:40" ht="15" customHeight="1">
      <c r="A16" s="2"/>
      <c r="B16" s="3"/>
      <c r="C16" s="170"/>
      <c r="D16" s="171"/>
      <c r="E16" s="171"/>
      <c r="F16" s="171"/>
      <c r="G16" s="171"/>
      <c r="H16" s="172"/>
      <c r="I16" s="291"/>
      <c r="J16" s="292"/>
      <c r="K16" s="292"/>
      <c r="L16" s="292"/>
      <c r="M16" s="292"/>
      <c r="N16" s="292"/>
      <c r="O16" s="292"/>
      <c r="P16" s="292"/>
      <c r="Q16" s="293"/>
      <c r="S16" s="187" t="s">
        <v>22</v>
      </c>
      <c r="T16" s="187"/>
      <c r="U16" s="187"/>
      <c r="V16" s="187"/>
      <c r="W16" s="294" t="s">
        <v>52</v>
      </c>
      <c r="X16" s="294"/>
      <c r="Y16" s="294"/>
      <c r="Z16" s="294"/>
      <c r="AA16" s="187" t="s">
        <v>23</v>
      </c>
      <c r="AB16" s="187"/>
      <c r="AC16" s="187"/>
      <c r="AD16" s="187"/>
      <c r="AE16" s="295" t="s">
        <v>96</v>
      </c>
      <c r="AF16" s="295"/>
      <c r="AG16" s="295"/>
      <c r="AH16" s="295"/>
      <c r="AI16" s="295"/>
      <c r="AJ16" s="295"/>
      <c r="AK16" s="295"/>
      <c r="AL16" s="295"/>
      <c r="AM16" s="6"/>
      <c r="AN16" s="1"/>
    </row>
    <row r="17" spans="1:40" ht="8.1" customHeight="1">
      <c r="A17" s="2"/>
      <c r="B17" s="3"/>
      <c r="AM17" s="6"/>
      <c r="AN17" s="1"/>
    </row>
    <row r="18" spans="1:40" ht="15" customHeight="1">
      <c r="A18" s="2"/>
      <c r="B18" s="3"/>
      <c r="C18" s="71" t="s">
        <v>24</v>
      </c>
      <c r="D18" s="126" t="s">
        <v>25</v>
      </c>
      <c r="E18" s="126"/>
      <c r="F18" s="126"/>
      <c r="G18" s="126"/>
      <c r="H18" s="126"/>
      <c r="I18" s="126"/>
      <c r="J18" s="126"/>
      <c r="K18" s="127"/>
      <c r="L18" s="125" t="s">
        <v>26</v>
      </c>
      <c r="M18" s="126"/>
      <c r="N18" s="126" t="s">
        <v>27</v>
      </c>
      <c r="O18" s="126"/>
      <c r="P18" s="126"/>
      <c r="Q18" s="126"/>
      <c r="R18" s="126"/>
      <c r="S18" s="127"/>
      <c r="T18" s="125" t="s">
        <v>28</v>
      </c>
      <c r="U18" s="126"/>
      <c r="V18" s="126" t="s">
        <v>29</v>
      </c>
      <c r="W18" s="126"/>
      <c r="X18" s="126"/>
      <c r="Y18" s="126"/>
      <c r="Z18" s="126"/>
      <c r="AA18" s="126"/>
      <c r="AB18" s="126"/>
      <c r="AC18" s="127"/>
      <c r="AD18" s="163" t="s">
        <v>30</v>
      </c>
      <c r="AE18" s="164"/>
      <c r="AF18" s="165" t="s">
        <v>31</v>
      </c>
      <c r="AG18" s="165"/>
      <c r="AH18" s="165"/>
      <c r="AI18" s="165"/>
      <c r="AJ18" s="165"/>
      <c r="AK18" s="165"/>
      <c r="AL18" s="166"/>
      <c r="AM18" s="6"/>
      <c r="AN18" s="1"/>
    </row>
    <row r="19" spans="1:40" ht="22.5" customHeight="1">
      <c r="A19" s="2"/>
      <c r="B19" s="3"/>
      <c r="C19" s="285"/>
      <c r="D19" s="286"/>
      <c r="E19" s="286"/>
      <c r="F19" s="286"/>
      <c r="G19" s="286"/>
      <c r="H19" s="286"/>
      <c r="I19" s="286"/>
      <c r="J19" s="286"/>
      <c r="K19" s="287"/>
      <c r="L19" s="285"/>
      <c r="M19" s="286"/>
      <c r="N19" s="286"/>
      <c r="O19" s="286"/>
      <c r="P19" s="286"/>
      <c r="Q19" s="286"/>
      <c r="R19" s="286"/>
      <c r="S19" s="287"/>
      <c r="T19" s="285" t="str">
        <f>IF($C$19="","",$I$15)</f>
        <v/>
      </c>
      <c r="U19" s="286"/>
      <c r="V19" s="286"/>
      <c r="W19" s="286"/>
      <c r="X19" s="286"/>
      <c r="Y19" s="286"/>
      <c r="Z19" s="286"/>
      <c r="AA19" s="286"/>
      <c r="AB19" s="286"/>
      <c r="AC19" s="287"/>
      <c r="AD19" s="285" t="str">
        <f>IF(C19="","",C19-L19-T19)</f>
        <v/>
      </c>
      <c r="AE19" s="286"/>
      <c r="AF19" s="286"/>
      <c r="AG19" s="286"/>
      <c r="AH19" s="286"/>
      <c r="AI19" s="286"/>
      <c r="AJ19" s="286"/>
      <c r="AK19" s="286"/>
      <c r="AL19" s="287"/>
      <c r="AM19" s="6"/>
      <c r="AN19" s="1"/>
    </row>
    <row r="20" spans="1:40" ht="8.1" customHeight="1">
      <c r="A20" s="2"/>
      <c r="B20" s="3"/>
      <c r="AM20" s="6"/>
      <c r="AN20" s="1"/>
    </row>
    <row r="21" spans="1:40" ht="22.5" customHeight="1">
      <c r="A21" s="2"/>
      <c r="B21" s="3"/>
      <c r="C21" s="61" t="s">
        <v>0</v>
      </c>
      <c r="D21" s="158" t="s">
        <v>1</v>
      </c>
      <c r="E21" s="159"/>
      <c r="F21" s="160" t="s">
        <v>2</v>
      </c>
      <c r="G21" s="158"/>
      <c r="H21" s="158"/>
      <c r="I21" s="158"/>
      <c r="J21" s="158"/>
      <c r="K21" s="159"/>
      <c r="L21" s="160" t="s">
        <v>3</v>
      </c>
      <c r="M21" s="158"/>
      <c r="N21" s="158"/>
      <c r="O21" s="158"/>
      <c r="P21" s="158"/>
      <c r="Q21" s="158"/>
      <c r="R21" s="158"/>
      <c r="S21" s="158"/>
      <c r="T21" s="159"/>
      <c r="U21" s="161" t="s">
        <v>4</v>
      </c>
      <c r="V21" s="161"/>
      <c r="W21" s="161"/>
      <c r="X21" s="161"/>
      <c r="Y21" s="161"/>
      <c r="Z21" s="162"/>
      <c r="AA21" s="160" t="s">
        <v>5</v>
      </c>
      <c r="AB21" s="158"/>
      <c r="AC21" s="158"/>
      <c r="AD21" s="159"/>
      <c r="AE21" s="160" t="s">
        <v>6</v>
      </c>
      <c r="AF21" s="158"/>
      <c r="AG21" s="158"/>
      <c r="AH21" s="158"/>
      <c r="AI21" s="158"/>
      <c r="AJ21" s="159"/>
      <c r="AK21" s="158" t="s">
        <v>7</v>
      </c>
      <c r="AL21" s="159"/>
      <c r="AM21" s="6"/>
      <c r="AN21" s="1"/>
    </row>
    <row r="22" spans="1:40" ht="22.5" customHeight="1">
      <c r="A22" s="2"/>
      <c r="B22" s="3"/>
      <c r="C22" s="73">
        <v>4</v>
      </c>
      <c r="D22" s="268">
        <v>21</v>
      </c>
      <c r="E22" s="269"/>
      <c r="F22" s="270"/>
      <c r="G22" s="271"/>
      <c r="H22" s="271"/>
      <c r="I22" s="271"/>
      <c r="J22" s="271"/>
      <c r="K22" s="272"/>
      <c r="L22" s="273" t="s">
        <v>106</v>
      </c>
      <c r="M22" s="274"/>
      <c r="N22" s="274"/>
      <c r="O22" s="274"/>
      <c r="P22" s="274"/>
      <c r="Q22" s="274"/>
      <c r="R22" s="274"/>
      <c r="S22" s="274"/>
      <c r="T22" s="275"/>
      <c r="U22" s="280" t="s">
        <v>172</v>
      </c>
      <c r="V22" s="281"/>
      <c r="W22" s="281"/>
      <c r="X22" s="284"/>
      <c r="Y22" s="278" t="s">
        <v>119</v>
      </c>
      <c r="Z22" s="279"/>
      <c r="AA22" s="280" t="s">
        <v>173</v>
      </c>
      <c r="AB22" s="281"/>
      <c r="AC22" s="281"/>
      <c r="AD22" s="282"/>
      <c r="AE22" s="263">
        <f t="shared" ref="AE22:AE33" si="0">IF(U22*AA22=0,"",U22*AA22)</f>
        <v>100000</v>
      </c>
      <c r="AF22" s="264"/>
      <c r="AG22" s="264"/>
      <c r="AH22" s="264"/>
      <c r="AI22" s="264"/>
      <c r="AJ22" s="265"/>
      <c r="AK22" s="283"/>
      <c r="AL22" s="267"/>
      <c r="AM22" s="6"/>
      <c r="AN22" s="1"/>
    </row>
    <row r="23" spans="1:40" ht="22.5" customHeight="1">
      <c r="A23" s="2"/>
      <c r="B23" s="3"/>
      <c r="C23" s="73">
        <v>4</v>
      </c>
      <c r="D23" s="268">
        <v>21</v>
      </c>
      <c r="E23" s="269"/>
      <c r="F23" s="270"/>
      <c r="G23" s="271"/>
      <c r="H23" s="271"/>
      <c r="I23" s="271"/>
      <c r="J23" s="271"/>
      <c r="K23" s="272"/>
      <c r="L23" s="273" t="s">
        <v>107</v>
      </c>
      <c r="M23" s="274"/>
      <c r="N23" s="274"/>
      <c r="O23" s="274"/>
      <c r="P23" s="274"/>
      <c r="Q23" s="274"/>
      <c r="R23" s="274"/>
      <c r="S23" s="274"/>
      <c r="T23" s="275"/>
      <c r="U23" s="276">
        <v>100</v>
      </c>
      <c r="V23" s="277"/>
      <c r="W23" s="277"/>
      <c r="X23" s="277"/>
      <c r="Y23" s="278" t="s">
        <v>119</v>
      </c>
      <c r="Z23" s="279"/>
      <c r="AA23" s="280">
        <v>1000</v>
      </c>
      <c r="AB23" s="281"/>
      <c r="AC23" s="281"/>
      <c r="AD23" s="282"/>
      <c r="AE23" s="263">
        <f t="shared" si="0"/>
        <v>100000</v>
      </c>
      <c r="AF23" s="264"/>
      <c r="AG23" s="264"/>
      <c r="AH23" s="264"/>
      <c r="AI23" s="264"/>
      <c r="AJ23" s="265"/>
      <c r="AK23" s="283" t="s">
        <v>59</v>
      </c>
      <c r="AL23" s="267"/>
      <c r="AM23" s="6"/>
      <c r="AN23" s="1"/>
    </row>
    <row r="24" spans="1:40" ht="22.5" customHeight="1">
      <c r="A24" s="2"/>
      <c r="B24" s="3"/>
      <c r="C24" s="73">
        <v>5</v>
      </c>
      <c r="D24" s="268">
        <v>20</v>
      </c>
      <c r="E24" s="269"/>
      <c r="F24" s="270"/>
      <c r="G24" s="271"/>
      <c r="H24" s="271"/>
      <c r="I24" s="271"/>
      <c r="J24" s="271"/>
      <c r="K24" s="272"/>
      <c r="L24" s="273" t="s">
        <v>117</v>
      </c>
      <c r="M24" s="274"/>
      <c r="N24" s="274"/>
      <c r="O24" s="274"/>
      <c r="P24" s="274"/>
      <c r="Q24" s="274"/>
      <c r="R24" s="274"/>
      <c r="S24" s="274"/>
      <c r="T24" s="275"/>
      <c r="U24" s="276">
        <v>1</v>
      </c>
      <c r="V24" s="277"/>
      <c r="W24" s="277"/>
      <c r="X24" s="277"/>
      <c r="Y24" s="278" t="s">
        <v>119</v>
      </c>
      <c r="Z24" s="279"/>
      <c r="AA24" s="280">
        <v>1000</v>
      </c>
      <c r="AB24" s="281"/>
      <c r="AC24" s="281"/>
      <c r="AD24" s="282"/>
      <c r="AE24" s="263">
        <f t="shared" si="0"/>
        <v>1000</v>
      </c>
      <c r="AF24" s="264"/>
      <c r="AG24" s="264"/>
      <c r="AH24" s="264"/>
      <c r="AI24" s="264"/>
      <c r="AJ24" s="265"/>
      <c r="AK24" s="283" t="s">
        <v>112</v>
      </c>
      <c r="AL24" s="267"/>
      <c r="AM24" s="6"/>
      <c r="AN24" s="1"/>
    </row>
    <row r="25" spans="1:40" ht="22.5" customHeight="1">
      <c r="A25" s="2"/>
      <c r="B25" s="3"/>
      <c r="C25" s="73">
        <v>5</v>
      </c>
      <c r="D25" s="268">
        <v>20</v>
      </c>
      <c r="E25" s="269"/>
      <c r="F25" s="270"/>
      <c r="G25" s="271"/>
      <c r="H25" s="271"/>
      <c r="I25" s="271"/>
      <c r="J25" s="271"/>
      <c r="K25" s="272"/>
      <c r="L25" s="273" t="s">
        <v>118</v>
      </c>
      <c r="M25" s="274"/>
      <c r="N25" s="274"/>
      <c r="O25" s="274"/>
      <c r="P25" s="274"/>
      <c r="Q25" s="274"/>
      <c r="R25" s="274"/>
      <c r="S25" s="274"/>
      <c r="T25" s="275"/>
      <c r="U25" s="276" t="s">
        <v>169</v>
      </c>
      <c r="V25" s="277"/>
      <c r="W25" s="277"/>
      <c r="X25" s="277"/>
      <c r="Y25" s="278" t="s">
        <v>170</v>
      </c>
      <c r="Z25" s="279"/>
      <c r="AA25" s="280" t="s">
        <v>171</v>
      </c>
      <c r="AB25" s="281"/>
      <c r="AC25" s="281"/>
      <c r="AD25" s="282"/>
      <c r="AE25" s="263">
        <v>1000</v>
      </c>
      <c r="AF25" s="264"/>
      <c r="AG25" s="264"/>
      <c r="AH25" s="264"/>
      <c r="AI25" s="264"/>
      <c r="AJ25" s="265"/>
      <c r="AK25" s="283" t="s">
        <v>100</v>
      </c>
      <c r="AL25" s="267"/>
      <c r="AM25" s="6"/>
      <c r="AN25" s="1"/>
    </row>
    <row r="26" spans="1:40" ht="22.5" customHeight="1">
      <c r="A26" s="2"/>
      <c r="B26" s="3"/>
      <c r="C26" s="73"/>
      <c r="D26" s="268"/>
      <c r="E26" s="269"/>
      <c r="F26" s="270"/>
      <c r="G26" s="271"/>
      <c r="H26" s="271"/>
      <c r="I26" s="271"/>
      <c r="J26" s="271"/>
      <c r="K26" s="272"/>
      <c r="L26" s="273" t="s">
        <v>109</v>
      </c>
      <c r="M26" s="274"/>
      <c r="N26" s="274"/>
      <c r="O26" s="274"/>
      <c r="P26" s="274"/>
      <c r="Q26" s="274"/>
      <c r="R26" s="274"/>
      <c r="S26" s="274"/>
      <c r="T26" s="275"/>
      <c r="U26" s="276"/>
      <c r="V26" s="277"/>
      <c r="W26" s="277"/>
      <c r="X26" s="277"/>
      <c r="Y26" s="278"/>
      <c r="Z26" s="279"/>
      <c r="AA26" s="280"/>
      <c r="AB26" s="281"/>
      <c r="AC26" s="281"/>
      <c r="AD26" s="282"/>
      <c r="AE26" s="263" t="str">
        <f t="shared" si="0"/>
        <v/>
      </c>
      <c r="AF26" s="264"/>
      <c r="AG26" s="264"/>
      <c r="AH26" s="264"/>
      <c r="AI26" s="264"/>
      <c r="AJ26" s="265"/>
      <c r="AK26" s="283"/>
      <c r="AL26" s="267"/>
      <c r="AM26" s="6"/>
      <c r="AN26" s="1"/>
    </row>
    <row r="27" spans="1:40" ht="22.5" customHeight="1">
      <c r="A27" s="2"/>
      <c r="B27" s="3"/>
      <c r="C27" s="73"/>
      <c r="D27" s="268"/>
      <c r="E27" s="269"/>
      <c r="F27" s="270"/>
      <c r="G27" s="271"/>
      <c r="H27" s="271"/>
      <c r="I27" s="271"/>
      <c r="J27" s="271"/>
      <c r="K27" s="272"/>
      <c r="L27" s="273" t="s">
        <v>110</v>
      </c>
      <c r="M27" s="274"/>
      <c r="N27" s="274"/>
      <c r="O27" s="274"/>
      <c r="P27" s="274"/>
      <c r="Q27" s="274"/>
      <c r="R27" s="274"/>
      <c r="S27" s="274"/>
      <c r="T27" s="275"/>
      <c r="U27" s="276"/>
      <c r="V27" s="277"/>
      <c r="W27" s="277"/>
      <c r="X27" s="277"/>
      <c r="Y27" s="278"/>
      <c r="Z27" s="279"/>
      <c r="AA27" s="280"/>
      <c r="AB27" s="281"/>
      <c r="AC27" s="281"/>
      <c r="AD27" s="282"/>
      <c r="AE27" s="263" t="str">
        <f t="shared" si="0"/>
        <v/>
      </c>
      <c r="AF27" s="264"/>
      <c r="AG27" s="264"/>
      <c r="AH27" s="264"/>
      <c r="AI27" s="264"/>
      <c r="AJ27" s="265"/>
      <c r="AK27" s="283"/>
      <c r="AL27" s="267"/>
      <c r="AM27" s="6"/>
      <c r="AN27" s="1"/>
    </row>
    <row r="28" spans="1:40" ht="22.5" customHeight="1">
      <c r="A28" s="2"/>
      <c r="B28" s="3"/>
      <c r="C28" s="73"/>
      <c r="D28" s="268"/>
      <c r="E28" s="269"/>
      <c r="F28" s="270"/>
      <c r="G28" s="271"/>
      <c r="H28" s="271"/>
      <c r="I28" s="271"/>
      <c r="J28" s="271"/>
      <c r="K28" s="272"/>
      <c r="L28" s="273" t="s">
        <v>111</v>
      </c>
      <c r="M28" s="274"/>
      <c r="N28" s="274"/>
      <c r="O28" s="274"/>
      <c r="P28" s="274"/>
      <c r="Q28" s="274"/>
      <c r="R28" s="274"/>
      <c r="S28" s="274"/>
      <c r="T28" s="275"/>
      <c r="U28" s="276"/>
      <c r="V28" s="277"/>
      <c r="W28" s="277"/>
      <c r="X28" s="277"/>
      <c r="Y28" s="278"/>
      <c r="Z28" s="279"/>
      <c r="AA28" s="280"/>
      <c r="AB28" s="281"/>
      <c r="AC28" s="281"/>
      <c r="AD28" s="282"/>
      <c r="AE28" s="263" t="str">
        <f t="shared" si="0"/>
        <v/>
      </c>
      <c r="AF28" s="264"/>
      <c r="AG28" s="264"/>
      <c r="AH28" s="264"/>
      <c r="AI28" s="264"/>
      <c r="AJ28" s="265"/>
      <c r="AK28" s="283"/>
      <c r="AL28" s="267"/>
      <c r="AM28" s="6"/>
      <c r="AN28" s="1"/>
    </row>
    <row r="29" spans="1:40" ht="22.5" customHeight="1">
      <c r="A29" s="2"/>
      <c r="B29" s="3"/>
      <c r="C29" s="73"/>
      <c r="D29" s="268"/>
      <c r="E29" s="269"/>
      <c r="F29" s="270"/>
      <c r="G29" s="271"/>
      <c r="H29" s="271"/>
      <c r="I29" s="271"/>
      <c r="J29" s="271"/>
      <c r="K29" s="272"/>
      <c r="L29" s="273"/>
      <c r="M29" s="274"/>
      <c r="N29" s="274"/>
      <c r="O29" s="274"/>
      <c r="P29" s="274"/>
      <c r="Q29" s="274"/>
      <c r="R29" s="274"/>
      <c r="S29" s="274"/>
      <c r="T29" s="275"/>
      <c r="U29" s="276"/>
      <c r="V29" s="277"/>
      <c r="W29" s="277"/>
      <c r="X29" s="277"/>
      <c r="Y29" s="278"/>
      <c r="Z29" s="279"/>
      <c r="AA29" s="280"/>
      <c r="AB29" s="281"/>
      <c r="AC29" s="281"/>
      <c r="AD29" s="282"/>
      <c r="AE29" s="263" t="str">
        <f t="shared" si="0"/>
        <v/>
      </c>
      <c r="AF29" s="264"/>
      <c r="AG29" s="264"/>
      <c r="AH29" s="264"/>
      <c r="AI29" s="264"/>
      <c r="AJ29" s="265"/>
      <c r="AK29" s="283"/>
      <c r="AL29" s="267"/>
      <c r="AM29" s="6"/>
      <c r="AN29" s="1"/>
    </row>
    <row r="30" spans="1:40" ht="22.5" customHeight="1">
      <c r="A30" s="2"/>
      <c r="B30" s="3"/>
      <c r="C30" s="73"/>
      <c r="D30" s="268"/>
      <c r="E30" s="269"/>
      <c r="F30" s="270"/>
      <c r="G30" s="271"/>
      <c r="H30" s="271"/>
      <c r="I30" s="271"/>
      <c r="J30" s="271"/>
      <c r="K30" s="272"/>
      <c r="L30" s="273"/>
      <c r="M30" s="274"/>
      <c r="N30" s="274"/>
      <c r="O30" s="274"/>
      <c r="P30" s="274"/>
      <c r="Q30" s="274"/>
      <c r="R30" s="274"/>
      <c r="S30" s="274"/>
      <c r="T30" s="275"/>
      <c r="U30" s="276"/>
      <c r="V30" s="277"/>
      <c r="W30" s="277"/>
      <c r="X30" s="277"/>
      <c r="Y30" s="278"/>
      <c r="Z30" s="279"/>
      <c r="AA30" s="280"/>
      <c r="AB30" s="281"/>
      <c r="AC30" s="281"/>
      <c r="AD30" s="282"/>
      <c r="AE30" s="263" t="str">
        <f t="shared" si="0"/>
        <v/>
      </c>
      <c r="AF30" s="264"/>
      <c r="AG30" s="264"/>
      <c r="AH30" s="264"/>
      <c r="AI30" s="264"/>
      <c r="AJ30" s="265"/>
      <c r="AK30" s="283"/>
      <c r="AL30" s="267"/>
      <c r="AM30" s="6"/>
      <c r="AN30" s="1"/>
    </row>
    <row r="31" spans="1:40" ht="22.5" customHeight="1">
      <c r="A31" s="2"/>
      <c r="B31" s="3"/>
      <c r="C31" s="73"/>
      <c r="D31" s="268"/>
      <c r="E31" s="269"/>
      <c r="F31" s="270"/>
      <c r="G31" s="271"/>
      <c r="H31" s="271"/>
      <c r="I31" s="271"/>
      <c r="J31" s="271"/>
      <c r="K31" s="272"/>
      <c r="L31" s="273"/>
      <c r="M31" s="274"/>
      <c r="N31" s="274"/>
      <c r="O31" s="274"/>
      <c r="P31" s="274"/>
      <c r="Q31" s="274"/>
      <c r="R31" s="274"/>
      <c r="S31" s="274"/>
      <c r="T31" s="275"/>
      <c r="U31" s="276"/>
      <c r="V31" s="277"/>
      <c r="W31" s="277"/>
      <c r="X31" s="277"/>
      <c r="Y31" s="278"/>
      <c r="Z31" s="279"/>
      <c r="AA31" s="280"/>
      <c r="AB31" s="281"/>
      <c r="AC31" s="281"/>
      <c r="AD31" s="282"/>
      <c r="AE31" s="263" t="str">
        <f t="shared" si="0"/>
        <v/>
      </c>
      <c r="AF31" s="264"/>
      <c r="AG31" s="264"/>
      <c r="AH31" s="264"/>
      <c r="AI31" s="264"/>
      <c r="AJ31" s="265"/>
      <c r="AK31" s="283"/>
      <c r="AL31" s="267"/>
      <c r="AM31" s="6"/>
      <c r="AN31" s="1"/>
    </row>
    <row r="32" spans="1:40" ht="22.5" customHeight="1">
      <c r="A32" s="2"/>
      <c r="B32" s="3"/>
      <c r="C32" s="73"/>
      <c r="D32" s="268"/>
      <c r="E32" s="269"/>
      <c r="F32" s="270"/>
      <c r="G32" s="271"/>
      <c r="H32" s="271"/>
      <c r="I32" s="271"/>
      <c r="J32" s="271"/>
      <c r="K32" s="272"/>
      <c r="L32" s="273"/>
      <c r="M32" s="274"/>
      <c r="N32" s="274"/>
      <c r="O32" s="274"/>
      <c r="P32" s="274"/>
      <c r="Q32" s="274"/>
      <c r="R32" s="274"/>
      <c r="S32" s="274"/>
      <c r="T32" s="275"/>
      <c r="U32" s="276"/>
      <c r="V32" s="277"/>
      <c r="W32" s="277"/>
      <c r="X32" s="277"/>
      <c r="Y32" s="278"/>
      <c r="Z32" s="279"/>
      <c r="AA32" s="280"/>
      <c r="AB32" s="281"/>
      <c r="AC32" s="281"/>
      <c r="AD32" s="282"/>
      <c r="AE32" s="263" t="str">
        <f>IF(U32*AA32=0,"",U32*AA32)</f>
        <v/>
      </c>
      <c r="AF32" s="264"/>
      <c r="AG32" s="264"/>
      <c r="AH32" s="264"/>
      <c r="AI32" s="264"/>
      <c r="AJ32" s="265"/>
      <c r="AK32" s="88"/>
      <c r="AL32" s="89"/>
      <c r="AM32" s="6"/>
      <c r="AN32" s="1"/>
    </row>
    <row r="33" spans="1:43" ht="22.5" customHeight="1">
      <c r="A33" s="2"/>
      <c r="B33" s="3"/>
      <c r="C33" s="73"/>
      <c r="D33" s="268"/>
      <c r="E33" s="269"/>
      <c r="F33" s="270"/>
      <c r="G33" s="271"/>
      <c r="H33" s="271"/>
      <c r="I33" s="271"/>
      <c r="J33" s="271"/>
      <c r="K33" s="272"/>
      <c r="L33" s="273"/>
      <c r="M33" s="274"/>
      <c r="N33" s="274"/>
      <c r="O33" s="274"/>
      <c r="P33" s="274"/>
      <c r="Q33" s="274"/>
      <c r="R33" s="274"/>
      <c r="S33" s="274"/>
      <c r="T33" s="275"/>
      <c r="U33" s="276"/>
      <c r="V33" s="277"/>
      <c r="W33" s="277"/>
      <c r="X33" s="277"/>
      <c r="Y33" s="278"/>
      <c r="Z33" s="279"/>
      <c r="AA33" s="280"/>
      <c r="AB33" s="281"/>
      <c r="AC33" s="281"/>
      <c r="AD33" s="282"/>
      <c r="AE33" s="263" t="str">
        <f t="shared" si="0"/>
        <v/>
      </c>
      <c r="AF33" s="264"/>
      <c r="AG33" s="264"/>
      <c r="AH33" s="264"/>
      <c r="AI33" s="264"/>
      <c r="AJ33" s="265"/>
      <c r="AK33" s="266"/>
      <c r="AL33" s="267"/>
      <c r="AM33" s="6"/>
      <c r="AN33" s="1"/>
    </row>
    <row r="34" spans="1:43" ht="22.5" customHeight="1">
      <c r="A34" s="2"/>
      <c r="B34" s="3"/>
      <c r="C34" s="141" t="s">
        <v>98</v>
      </c>
      <c r="D34" s="142"/>
      <c r="E34" s="129" t="s">
        <v>101</v>
      </c>
      <c r="F34" s="130"/>
      <c r="G34" s="131"/>
      <c r="H34" s="257">
        <f>IF(SUMIF($AK$22:$AL$33,"",$AE$22:$AJ$33)=0,"－",SUMIF($AK$22:$AL$33,"",$AE$22:$AJ$33))</f>
        <v>100000</v>
      </c>
      <c r="I34" s="258"/>
      <c r="J34" s="258"/>
      <c r="K34" s="258"/>
      <c r="L34" s="259"/>
      <c r="M34" s="143" t="s">
        <v>103</v>
      </c>
      <c r="N34" s="144"/>
      <c r="O34" s="257">
        <f>IF(H34="－","－",ROUND(H34*0.1,0))</f>
        <v>10000</v>
      </c>
      <c r="P34" s="258"/>
      <c r="Q34" s="258"/>
      <c r="R34" s="258"/>
      <c r="S34" s="141" t="s">
        <v>99</v>
      </c>
      <c r="T34" s="142"/>
      <c r="U34" s="129" t="s">
        <v>101</v>
      </c>
      <c r="V34" s="130"/>
      <c r="W34" s="257">
        <f>IF(SUMIF($AK$22:$AL$33,$AG$40,$AE$22:$AJ$33)=0,"－",SUMIF($AK$22:$AL$33,$AG$40,$AE$22:$AJ$33))</f>
        <v>100000</v>
      </c>
      <c r="X34" s="258"/>
      <c r="Y34" s="258"/>
      <c r="Z34" s="258"/>
      <c r="AA34" s="258"/>
      <c r="AB34" s="259"/>
      <c r="AC34" s="129" t="s">
        <v>102</v>
      </c>
      <c r="AD34" s="130"/>
      <c r="AE34" s="131"/>
      <c r="AF34" s="257">
        <f>IF(W34="－","－",ROUND(W34*0.08,0))</f>
        <v>8000</v>
      </c>
      <c r="AG34" s="258"/>
      <c r="AH34" s="258"/>
      <c r="AI34" s="258"/>
      <c r="AJ34" s="259"/>
      <c r="AK34" s="83"/>
      <c r="AL34" s="85"/>
      <c r="AM34" s="6"/>
      <c r="AN34" s="1"/>
      <c r="AO34" s="57" t="s">
        <v>116</v>
      </c>
      <c r="AP34" s="56">
        <f>IF(SUMIF($AK$22:$AL$33,$P$40,$AE$22:$AJ$33)=0,"",SUMIF($AK$22:$AL$33,$P$40,$AE$22:$AJ$33))</f>
        <v>1000</v>
      </c>
      <c r="AQ34" s="48"/>
    </row>
    <row r="35" spans="1:43" ht="22.5" customHeight="1">
      <c r="A35" s="2"/>
      <c r="B35" s="7"/>
      <c r="C35" s="81"/>
      <c r="D35" s="77"/>
      <c r="E35" s="77"/>
      <c r="F35" s="77"/>
      <c r="G35" s="77"/>
      <c r="H35" s="77"/>
      <c r="I35" s="77"/>
      <c r="J35" s="77"/>
      <c r="K35" s="135" t="s">
        <v>104</v>
      </c>
      <c r="L35" s="135"/>
      <c r="M35" s="135"/>
      <c r="N35" s="135"/>
      <c r="O35" s="135"/>
      <c r="P35" s="135"/>
      <c r="Q35" s="135"/>
      <c r="R35" s="135"/>
      <c r="S35" s="135"/>
      <c r="T35" s="135"/>
      <c r="U35" s="135"/>
      <c r="V35" s="77"/>
      <c r="W35" s="77"/>
      <c r="X35" s="77"/>
      <c r="Y35" s="77"/>
      <c r="Z35" s="77"/>
      <c r="AA35" s="77"/>
      <c r="AB35" s="77"/>
      <c r="AC35" s="77"/>
      <c r="AD35" s="78"/>
      <c r="AE35" s="260">
        <f>SUM($H$34,$W$34,$AP$34,AP35)</f>
        <v>202000</v>
      </c>
      <c r="AF35" s="260"/>
      <c r="AG35" s="260"/>
      <c r="AH35" s="260"/>
      <c r="AI35" s="260"/>
      <c r="AJ35" s="261"/>
      <c r="AK35" s="83"/>
      <c r="AL35" s="85"/>
      <c r="AM35" s="6"/>
      <c r="AN35" s="1"/>
      <c r="AO35" s="57" t="s">
        <v>108</v>
      </c>
      <c r="AP35" s="56">
        <f>IF(SUMIF($AK$22:$AL$33,$X$40,$AE$22:$AJ$33)=0,"",SUMIF($AK$22:$AL$33,$X$40,$AE$22:$AJ$33))</f>
        <v>1000</v>
      </c>
    </row>
    <row r="36" spans="1:43" ht="22.5" customHeight="1">
      <c r="A36" s="1"/>
      <c r="B36" s="7"/>
      <c r="C36" s="81"/>
      <c r="D36" s="77"/>
      <c r="E36" s="77"/>
      <c r="F36" s="77"/>
      <c r="G36" s="77"/>
      <c r="H36" s="77"/>
      <c r="I36" s="77"/>
      <c r="J36" s="77"/>
      <c r="K36" s="135" t="s">
        <v>121</v>
      </c>
      <c r="L36" s="135"/>
      <c r="M36" s="135"/>
      <c r="N36" s="135"/>
      <c r="O36" s="135"/>
      <c r="P36" s="135"/>
      <c r="Q36" s="135"/>
      <c r="R36" s="135"/>
      <c r="S36" s="135"/>
      <c r="T36" s="135"/>
      <c r="U36" s="135"/>
      <c r="V36" s="77"/>
      <c r="W36" s="77"/>
      <c r="X36" s="77"/>
      <c r="Y36" s="77"/>
      <c r="Z36" s="77"/>
      <c r="AA36" s="77"/>
      <c r="AB36" s="77"/>
      <c r="AC36" s="77"/>
      <c r="AD36" s="78"/>
      <c r="AE36" s="262">
        <f>SUM($O$34,$AF$34)</f>
        <v>18000</v>
      </c>
      <c r="AF36" s="260"/>
      <c r="AG36" s="260"/>
      <c r="AH36" s="260"/>
      <c r="AI36" s="260"/>
      <c r="AJ36" s="261"/>
      <c r="AK36" s="83"/>
      <c r="AL36" s="85"/>
      <c r="AM36" s="6"/>
      <c r="AN36" s="1"/>
      <c r="AP36" s="56"/>
    </row>
    <row r="37" spans="1:43" ht="22.5" customHeight="1">
      <c r="A37" s="1"/>
      <c r="B37" s="7"/>
      <c r="C37" s="82"/>
      <c r="D37" s="79"/>
      <c r="E37" s="79"/>
      <c r="F37" s="79"/>
      <c r="G37" s="79"/>
      <c r="H37" s="79"/>
      <c r="I37" s="79"/>
      <c r="J37" s="79"/>
      <c r="K37" s="121" t="s">
        <v>120</v>
      </c>
      <c r="L37" s="121"/>
      <c r="M37" s="121"/>
      <c r="N37" s="121"/>
      <c r="O37" s="121"/>
      <c r="P37" s="121"/>
      <c r="Q37" s="121"/>
      <c r="R37" s="121"/>
      <c r="S37" s="121"/>
      <c r="T37" s="121"/>
      <c r="U37" s="121"/>
      <c r="V37" s="79"/>
      <c r="W37" s="79"/>
      <c r="X37" s="79"/>
      <c r="Y37" s="79"/>
      <c r="Z37" s="79"/>
      <c r="AA37" s="79"/>
      <c r="AB37" s="79"/>
      <c r="AC37" s="79"/>
      <c r="AD37" s="80"/>
      <c r="AE37" s="254">
        <f>$I$15</f>
        <v>220000</v>
      </c>
      <c r="AF37" s="255"/>
      <c r="AG37" s="255"/>
      <c r="AH37" s="255"/>
      <c r="AI37" s="255"/>
      <c r="AJ37" s="256"/>
      <c r="AK37" s="84"/>
      <c r="AL37" s="86"/>
      <c r="AM37" s="6"/>
      <c r="AN37" s="1"/>
    </row>
    <row r="38" spans="1:43" ht="8.1" customHeight="1" thickBot="1">
      <c r="A38" s="1"/>
      <c r="B38" s="8"/>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10"/>
      <c r="AN38" s="1"/>
    </row>
    <row r="39" spans="1:43" ht="8.1" customHeight="1">
      <c r="A39" s="1"/>
      <c r="AC39" s="31"/>
      <c r="AD39" s="31"/>
      <c r="AE39" s="31"/>
      <c r="AF39" s="31"/>
      <c r="AG39" s="31"/>
      <c r="AH39" s="31"/>
      <c r="AI39" s="31"/>
      <c r="AJ39" s="31"/>
      <c r="AK39" s="31"/>
      <c r="AL39" s="31"/>
      <c r="AM39" s="31"/>
      <c r="AN39" s="1"/>
    </row>
    <row r="40" spans="1:43" ht="15" customHeight="1">
      <c r="P40" s="60" t="s">
        <v>113</v>
      </c>
      <c r="Q40" s="59" t="s">
        <v>114</v>
      </c>
      <c r="R40" s="1"/>
      <c r="S40" s="1"/>
      <c r="T40" s="1"/>
      <c r="U40" s="1"/>
      <c r="V40" s="1"/>
      <c r="W40" s="1"/>
      <c r="X40" s="124" t="s">
        <v>105</v>
      </c>
      <c r="Y40" s="124"/>
      <c r="Z40" s="59" t="s">
        <v>115</v>
      </c>
      <c r="AA40" s="1"/>
      <c r="AB40" s="1"/>
      <c r="AC40" s="1"/>
      <c r="AD40" s="1"/>
      <c r="AE40" s="1"/>
      <c r="AF40" s="1"/>
      <c r="AG40" s="60" t="s">
        <v>60</v>
      </c>
      <c r="AH40" s="59" t="s">
        <v>61</v>
      </c>
      <c r="AI40" s="1"/>
      <c r="AJ40" s="1"/>
      <c r="AK40" s="1"/>
      <c r="AL40" s="1"/>
      <c r="AM40" s="1"/>
    </row>
    <row r="41" spans="1:43" ht="30" customHeight="1">
      <c r="B41" s="62" t="s">
        <v>53</v>
      </c>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row>
    <row r="42" spans="1:43" ht="30" customHeight="1">
      <c r="A42" s="1"/>
      <c r="B42" s="62" t="s">
        <v>54</v>
      </c>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1"/>
    </row>
    <row r="43" spans="1:43" ht="30" customHeight="1">
      <c r="A43" s="1"/>
      <c r="B43" s="62" t="s">
        <v>55</v>
      </c>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1"/>
    </row>
    <row r="44" spans="1:43" ht="26.25" customHeight="1">
      <c r="A44" s="1"/>
      <c r="AL44" s="109" t="s">
        <v>159</v>
      </c>
      <c r="AM44" s="107"/>
      <c r="AN44" s="108"/>
    </row>
    <row r="45" spans="1:43" ht="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54"/>
    </row>
    <row r="46" spans="1:43" ht="15" customHeight="1" thickBot="1">
      <c r="A46" s="2"/>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58" t="s">
        <v>56</v>
      </c>
      <c r="AN46" s="54"/>
    </row>
    <row r="47" spans="1:43" ht="37.5" customHeight="1">
      <c r="A47" s="2"/>
      <c r="B47" s="211" t="s">
        <v>8</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3"/>
      <c r="AN47" s="1"/>
    </row>
    <row r="48" spans="1:43" ht="15" customHeight="1">
      <c r="A48" s="2"/>
      <c r="B48" s="3"/>
      <c r="C48" s="214" t="str">
        <f>IF($C$4="","",$C$4)</f>
        <v/>
      </c>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5">
        <f ca="1">IF($AD$4="","",$AD$4)</f>
        <v>45595</v>
      </c>
      <c r="AE48" s="215"/>
      <c r="AF48" s="215"/>
      <c r="AG48" s="215"/>
      <c r="AH48" s="215"/>
      <c r="AI48" s="215"/>
      <c r="AJ48" s="215"/>
      <c r="AK48" s="215"/>
      <c r="AL48" s="215"/>
      <c r="AM48" s="90"/>
      <c r="AN48" s="1"/>
    </row>
    <row r="49" spans="1:40" ht="15" customHeight="1">
      <c r="A49" s="2"/>
      <c r="B49" s="72"/>
      <c r="C49" s="199" t="s">
        <v>9</v>
      </c>
      <c r="D49" s="199"/>
      <c r="E49" s="199"/>
      <c r="F49" s="199"/>
      <c r="G49" s="199"/>
      <c r="H49" s="199"/>
      <c r="I49" s="199"/>
      <c r="J49" s="199"/>
      <c r="K49" s="199"/>
      <c r="L49" s="199"/>
      <c r="M49" s="199"/>
      <c r="N49" s="199"/>
      <c r="O49" s="199"/>
      <c r="P49" s="199"/>
      <c r="Q49" s="199"/>
      <c r="R49" s="5"/>
      <c r="S49" s="2"/>
      <c r="T49" s="2"/>
      <c r="U49" s="2"/>
      <c r="V49" s="2"/>
      <c r="W49" s="20"/>
      <c r="X49" s="20"/>
      <c r="Y49" s="20"/>
      <c r="Z49" s="58" t="s">
        <v>51</v>
      </c>
      <c r="AA49" s="200">
        <f>IF($AA$5="","",$AA$5)</f>
        <v>8280001000939</v>
      </c>
      <c r="AB49" s="200"/>
      <c r="AC49" s="200"/>
      <c r="AD49" s="200"/>
      <c r="AE49" s="200"/>
      <c r="AF49" s="200"/>
      <c r="AG49" s="200"/>
      <c r="AH49" s="200"/>
      <c r="AI49" s="200"/>
      <c r="AJ49" s="200"/>
      <c r="AK49" s="200"/>
      <c r="AL49" s="200"/>
      <c r="AM49" s="21"/>
      <c r="AN49" s="1"/>
    </row>
    <row r="50" spans="1:40" ht="8.1" customHeight="1">
      <c r="A50" s="2"/>
      <c r="B50" s="72"/>
      <c r="C50" s="199"/>
      <c r="D50" s="199"/>
      <c r="E50" s="199"/>
      <c r="F50" s="199"/>
      <c r="G50" s="199"/>
      <c r="H50" s="199"/>
      <c r="I50" s="199"/>
      <c r="J50" s="199"/>
      <c r="K50" s="199"/>
      <c r="L50" s="199"/>
      <c r="M50" s="199"/>
      <c r="N50" s="199"/>
      <c r="O50" s="199"/>
      <c r="P50" s="199"/>
      <c r="Q50" s="199"/>
      <c r="R50" s="2"/>
      <c r="S50" s="201" t="s">
        <v>10</v>
      </c>
      <c r="T50" s="201"/>
      <c r="U50" s="201"/>
      <c r="V50" s="201"/>
      <c r="W50" s="202" t="str">
        <f>IF($W$6="","",$W$6)</f>
        <v>島根県松江市宍道町白石１８３３－１</v>
      </c>
      <c r="X50" s="202"/>
      <c r="Y50" s="202"/>
      <c r="Z50" s="202"/>
      <c r="AA50" s="202"/>
      <c r="AB50" s="202"/>
      <c r="AC50" s="202"/>
      <c r="AD50" s="202"/>
      <c r="AE50" s="202"/>
      <c r="AF50" s="202"/>
      <c r="AG50" s="202"/>
      <c r="AH50" s="202"/>
      <c r="AI50" s="202"/>
      <c r="AJ50" s="202"/>
      <c r="AK50" s="202"/>
      <c r="AL50" s="202"/>
      <c r="AM50" s="6"/>
      <c r="AN50" s="1"/>
    </row>
    <row r="51" spans="1:40" ht="15" customHeight="1">
      <c r="A51" s="2"/>
      <c r="B51" s="3"/>
      <c r="C51" s="199"/>
      <c r="D51" s="199"/>
      <c r="E51" s="199"/>
      <c r="F51" s="199"/>
      <c r="G51" s="199"/>
      <c r="H51" s="199"/>
      <c r="I51" s="199"/>
      <c r="J51" s="199"/>
      <c r="K51" s="199"/>
      <c r="L51" s="199"/>
      <c r="M51" s="199"/>
      <c r="N51" s="199"/>
      <c r="O51" s="199"/>
      <c r="P51" s="199"/>
      <c r="Q51" s="199"/>
      <c r="R51" s="2"/>
      <c r="S51" s="201"/>
      <c r="T51" s="201"/>
      <c r="U51" s="201"/>
      <c r="V51" s="201"/>
      <c r="W51" s="202"/>
      <c r="X51" s="202"/>
      <c r="Y51" s="202"/>
      <c r="Z51" s="202"/>
      <c r="AA51" s="202"/>
      <c r="AB51" s="202"/>
      <c r="AC51" s="202"/>
      <c r="AD51" s="202"/>
      <c r="AE51" s="202"/>
      <c r="AF51" s="202"/>
      <c r="AG51" s="202"/>
      <c r="AH51" s="202"/>
      <c r="AI51" s="202"/>
      <c r="AJ51" s="202"/>
      <c r="AK51" s="202"/>
      <c r="AL51" s="202"/>
      <c r="AM51" s="6"/>
      <c r="AN51" s="1"/>
    </row>
    <row r="52" spans="1:40" ht="15" customHeight="1">
      <c r="A52" s="2"/>
      <c r="B52" s="3"/>
      <c r="C52" s="203" t="s">
        <v>11</v>
      </c>
      <c r="D52" s="203"/>
      <c r="E52" s="203"/>
      <c r="F52" s="203"/>
      <c r="G52" s="203"/>
      <c r="H52" s="203"/>
      <c r="I52" s="203"/>
      <c r="J52" s="203"/>
      <c r="K52" s="203"/>
      <c r="L52" s="203"/>
      <c r="M52" s="203"/>
      <c r="N52" s="203"/>
      <c r="O52" s="203"/>
      <c r="P52" s="203"/>
      <c r="Q52" s="203"/>
      <c r="R52" s="2"/>
      <c r="S52" s="176" t="s">
        <v>12</v>
      </c>
      <c r="T52" s="176"/>
      <c r="U52" s="176"/>
      <c r="V52" s="176"/>
      <c r="W52" s="205" t="str">
        <f>IF($W$8="","",$W$8)</f>
        <v>株式会社　増原産業建設</v>
      </c>
      <c r="X52" s="205"/>
      <c r="Y52" s="205"/>
      <c r="Z52" s="205"/>
      <c r="AA52" s="205"/>
      <c r="AB52" s="205"/>
      <c r="AC52" s="205"/>
      <c r="AD52" s="205"/>
      <c r="AE52" s="205"/>
      <c r="AF52" s="205"/>
      <c r="AG52" s="205"/>
      <c r="AH52" s="205"/>
      <c r="AI52" s="205"/>
      <c r="AJ52" s="205"/>
      <c r="AK52" s="205"/>
      <c r="AL52" s="206" t="s">
        <v>13</v>
      </c>
      <c r="AM52" s="6"/>
      <c r="AN52" s="1"/>
    </row>
    <row r="53" spans="1:40" ht="8.1" customHeight="1">
      <c r="A53" s="2"/>
      <c r="B53" s="3"/>
      <c r="C53" s="204"/>
      <c r="D53" s="204"/>
      <c r="E53" s="204"/>
      <c r="F53" s="204"/>
      <c r="G53" s="204"/>
      <c r="H53" s="204"/>
      <c r="I53" s="204"/>
      <c r="J53" s="204"/>
      <c r="K53" s="204"/>
      <c r="L53" s="204"/>
      <c r="M53" s="204"/>
      <c r="N53" s="204"/>
      <c r="O53" s="204"/>
      <c r="P53" s="204"/>
      <c r="Q53" s="204"/>
      <c r="S53" s="176"/>
      <c r="T53" s="176"/>
      <c r="U53" s="176"/>
      <c r="V53" s="176"/>
      <c r="W53" s="207" t="str">
        <f>IF($W$9="","",$W$9)</f>
        <v>代表取締役　増原　修一</v>
      </c>
      <c r="X53" s="207"/>
      <c r="Y53" s="207"/>
      <c r="Z53" s="207"/>
      <c r="AA53" s="207"/>
      <c r="AB53" s="207"/>
      <c r="AC53" s="207"/>
      <c r="AD53" s="207"/>
      <c r="AE53" s="207"/>
      <c r="AF53" s="207"/>
      <c r="AG53" s="207"/>
      <c r="AH53" s="207"/>
      <c r="AI53" s="207"/>
      <c r="AJ53" s="207"/>
      <c r="AK53" s="207"/>
      <c r="AL53" s="206"/>
      <c r="AM53" s="6"/>
      <c r="AN53" s="1"/>
    </row>
    <row r="54" spans="1:40" ht="8.1" customHeight="1">
      <c r="A54" s="2"/>
      <c r="B54" s="3"/>
      <c r="C54" s="118" t="s">
        <v>14</v>
      </c>
      <c r="D54" s="119"/>
      <c r="E54" s="119"/>
      <c r="F54" s="119"/>
      <c r="G54" s="119"/>
      <c r="H54" s="120"/>
      <c r="I54" s="188" t="str">
        <f>IF($I$10="","",$I$10)</f>
        <v>○○工事</v>
      </c>
      <c r="J54" s="189"/>
      <c r="K54" s="189"/>
      <c r="L54" s="189"/>
      <c r="M54" s="189"/>
      <c r="N54" s="189"/>
      <c r="O54" s="189"/>
      <c r="P54" s="189"/>
      <c r="Q54" s="190"/>
      <c r="S54" s="171"/>
      <c r="T54" s="171"/>
      <c r="U54" s="171"/>
      <c r="V54" s="171"/>
      <c r="W54" s="208"/>
      <c r="X54" s="208"/>
      <c r="Y54" s="208"/>
      <c r="Z54" s="208"/>
      <c r="AA54" s="208"/>
      <c r="AB54" s="208"/>
      <c r="AC54" s="208"/>
      <c r="AD54" s="208"/>
      <c r="AE54" s="208"/>
      <c r="AF54" s="208"/>
      <c r="AG54" s="208"/>
      <c r="AH54" s="208"/>
      <c r="AI54" s="208"/>
      <c r="AJ54" s="208"/>
      <c r="AK54" s="208"/>
      <c r="AL54" s="174"/>
      <c r="AM54" s="6"/>
      <c r="AN54" s="1"/>
    </row>
    <row r="55" spans="1:40" ht="15" customHeight="1">
      <c r="A55" s="2"/>
      <c r="B55" s="3"/>
      <c r="C55" s="209"/>
      <c r="D55" s="206"/>
      <c r="E55" s="206"/>
      <c r="F55" s="206"/>
      <c r="G55" s="206"/>
      <c r="H55" s="210"/>
      <c r="I55" s="191"/>
      <c r="J55" s="192"/>
      <c r="K55" s="192"/>
      <c r="L55" s="192"/>
      <c r="M55" s="192"/>
      <c r="N55" s="192"/>
      <c r="O55" s="192"/>
      <c r="P55" s="192"/>
      <c r="Q55" s="193"/>
      <c r="S55" s="187" t="s">
        <v>15</v>
      </c>
      <c r="T55" s="187"/>
      <c r="U55" s="187"/>
      <c r="V55" s="187" t="str">
        <f>IF($V$11="","",$V$11)</f>
        <v>0852-66-1000</v>
      </c>
      <c r="W55" s="187"/>
      <c r="X55" s="187"/>
      <c r="Y55" s="187"/>
      <c r="Z55" s="187"/>
      <c r="AA55" s="187"/>
      <c r="AB55" s="187"/>
      <c r="AC55" s="187"/>
      <c r="AD55" s="187" t="s">
        <v>16</v>
      </c>
      <c r="AE55" s="187"/>
      <c r="AF55" s="187"/>
      <c r="AG55" s="187" t="str">
        <f>IF($AG$11="","",$AG$11)</f>
        <v>0852-66-0475</v>
      </c>
      <c r="AH55" s="187"/>
      <c r="AI55" s="187"/>
      <c r="AJ55" s="187"/>
      <c r="AK55" s="187"/>
      <c r="AL55" s="187"/>
      <c r="AM55" s="6"/>
      <c r="AN55" s="1"/>
    </row>
    <row r="56" spans="1:40" ht="8.1" customHeight="1">
      <c r="A56" s="2"/>
      <c r="B56" s="3"/>
      <c r="C56" s="173"/>
      <c r="D56" s="174"/>
      <c r="E56" s="174"/>
      <c r="F56" s="174"/>
      <c r="G56" s="174"/>
      <c r="H56" s="175"/>
      <c r="I56" s="194"/>
      <c r="J56" s="195"/>
      <c r="K56" s="195"/>
      <c r="L56" s="195"/>
      <c r="M56" s="195"/>
      <c r="N56" s="195"/>
      <c r="O56" s="195"/>
      <c r="P56" s="195"/>
      <c r="Q56" s="196"/>
      <c r="S56" s="197" t="s">
        <v>17</v>
      </c>
      <c r="T56" s="197"/>
      <c r="U56" s="197"/>
      <c r="V56" s="197"/>
      <c r="W56" s="198" t="str">
        <f>IF($W$12="","",$W$12)</f>
        <v>カ）マスハラサンギョウケンセツ</v>
      </c>
      <c r="X56" s="198"/>
      <c r="Y56" s="198"/>
      <c r="Z56" s="198"/>
      <c r="AA56" s="198"/>
      <c r="AB56" s="198"/>
      <c r="AC56" s="198"/>
      <c r="AD56" s="198"/>
      <c r="AE56" s="198"/>
      <c r="AF56" s="198"/>
      <c r="AG56" s="198"/>
      <c r="AH56" s="198"/>
      <c r="AI56" s="198"/>
      <c r="AJ56" s="198"/>
      <c r="AK56" s="198"/>
      <c r="AL56" s="198"/>
      <c r="AM56" s="6"/>
      <c r="AN56" s="1"/>
    </row>
    <row r="57" spans="1:40" ht="15" customHeight="1">
      <c r="A57" s="2"/>
      <c r="B57" s="3"/>
      <c r="C57" s="160" t="s">
        <v>18</v>
      </c>
      <c r="D57" s="158"/>
      <c r="E57" s="158"/>
      <c r="F57" s="158"/>
      <c r="G57" s="158"/>
      <c r="H57" s="159"/>
      <c r="I57" s="118" t="str">
        <f>IF($I$13="","",$I$13)</f>
        <v>○○　○○</v>
      </c>
      <c r="J57" s="119"/>
      <c r="K57" s="119"/>
      <c r="L57" s="119"/>
      <c r="M57" s="119"/>
      <c r="N57" s="119"/>
      <c r="O57" s="119"/>
      <c r="P57" s="119"/>
      <c r="Q57" s="120"/>
      <c r="S57" s="171" t="s">
        <v>19</v>
      </c>
      <c r="T57" s="171"/>
      <c r="U57" s="171"/>
      <c r="V57" s="171"/>
      <c r="W57" s="179" t="str">
        <f>IF($W$13="","",$W$13)</f>
        <v>株式会社　増原産業建設</v>
      </c>
      <c r="X57" s="179"/>
      <c r="Y57" s="179"/>
      <c r="Z57" s="179"/>
      <c r="AA57" s="179"/>
      <c r="AB57" s="179"/>
      <c r="AC57" s="179"/>
      <c r="AD57" s="179"/>
      <c r="AE57" s="179"/>
      <c r="AF57" s="179"/>
      <c r="AG57" s="179"/>
      <c r="AH57" s="179"/>
      <c r="AI57" s="179"/>
      <c r="AJ57" s="179"/>
      <c r="AK57" s="179"/>
      <c r="AL57" s="179"/>
      <c r="AM57" s="6"/>
      <c r="AN57" s="1"/>
    </row>
    <row r="58" spans="1:40" ht="8.1" customHeight="1">
      <c r="A58" s="2"/>
      <c r="B58" s="3"/>
      <c r="C58" s="170"/>
      <c r="D58" s="171"/>
      <c r="E58" s="171"/>
      <c r="F58" s="171"/>
      <c r="G58" s="171"/>
      <c r="H58" s="172"/>
      <c r="I58" s="173"/>
      <c r="J58" s="174"/>
      <c r="K58" s="174"/>
      <c r="L58" s="174"/>
      <c r="M58" s="174"/>
      <c r="N58" s="174"/>
      <c r="O58" s="174"/>
      <c r="P58" s="174"/>
      <c r="Q58" s="175"/>
      <c r="S58" s="158" t="s">
        <v>20</v>
      </c>
      <c r="T58" s="158"/>
      <c r="U58" s="158"/>
      <c r="V58" s="158"/>
      <c r="W58" s="178" t="str">
        <f>IF($W$14="","",$W$14)</f>
        <v>しまね信用金庫</v>
      </c>
      <c r="X58" s="178"/>
      <c r="Y58" s="178"/>
      <c r="Z58" s="178"/>
      <c r="AA58" s="178"/>
      <c r="AB58" s="178"/>
      <c r="AC58" s="178"/>
      <c r="AD58" s="178"/>
      <c r="AE58" s="178"/>
      <c r="AF58" s="178" t="str">
        <f>IF($AF$14="","",$AF$14)</f>
        <v>宍道支店</v>
      </c>
      <c r="AG58" s="178"/>
      <c r="AH58" s="178"/>
      <c r="AI58" s="178"/>
      <c r="AJ58" s="178"/>
      <c r="AK58" s="178"/>
      <c r="AL58" s="178"/>
      <c r="AM58" s="6"/>
      <c r="AN58" s="1"/>
    </row>
    <row r="59" spans="1:40" ht="8.1" customHeight="1">
      <c r="A59" s="2"/>
      <c r="B59" s="3"/>
      <c r="C59" s="180" t="s">
        <v>21</v>
      </c>
      <c r="D59" s="249"/>
      <c r="E59" s="249"/>
      <c r="F59" s="249"/>
      <c r="G59" s="249"/>
      <c r="H59" s="250"/>
      <c r="I59" s="181">
        <f>IF($I$15="","",$I$15)</f>
        <v>220000</v>
      </c>
      <c r="J59" s="182"/>
      <c r="K59" s="182"/>
      <c r="L59" s="182"/>
      <c r="M59" s="182"/>
      <c r="N59" s="182"/>
      <c r="O59" s="182"/>
      <c r="P59" s="182"/>
      <c r="Q59" s="183"/>
      <c r="S59" s="171"/>
      <c r="T59" s="171"/>
      <c r="U59" s="171"/>
      <c r="V59" s="171"/>
      <c r="W59" s="179"/>
      <c r="X59" s="179"/>
      <c r="Y59" s="179"/>
      <c r="Z59" s="179"/>
      <c r="AA59" s="179"/>
      <c r="AB59" s="179"/>
      <c r="AC59" s="179"/>
      <c r="AD59" s="179"/>
      <c r="AE59" s="179"/>
      <c r="AF59" s="179"/>
      <c r="AG59" s="179"/>
      <c r="AH59" s="179"/>
      <c r="AI59" s="179"/>
      <c r="AJ59" s="179"/>
      <c r="AK59" s="179"/>
      <c r="AL59" s="179"/>
      <c r="AM59" s="6"/>
      <c r="AN59" s="1"/>
    </row>
    <row r="60" spans="1:40" ht="15" customHeight="1">
      <c r="A60" s="2"/>
      <c r="B60" s="3"/>
      <c r="C60" s="251"/>
      <c r="D60" s="252"/>
      <c r="E60" s="252"/>
      <c r="F60" s="252"/>
      <c r="G60" s="252"/>
      <c r="H60" s="253"/>
      <c r="I60" s="184"/>
      <c r="J60" s="185"/>
      <c r="K60" s="185"/>
      <c r="L60" s="185"/>
      <c r="M60" s="185"/>
      <c r="N60" s="185"/>
      <c r="O60" s="185"/>
      <c r="P60" s="185"/>
      <c r="Q60" s="186"/>
      <c r="S60" s="187" t="s">
        <v>22</v>
      </c>
      <c r="T60" s="187"/>
      <c r="U60" s="187"/>
      <c r="V60" s="187"/>
      <c r="W60" s="187" t="str">
        <f>IF($W$16="","",$W$16)</f>
        <v>普通</v>
      </c>
      <c r="X60" s="187"/>
      <c r="Y60" s="187"/>
      <c r="Z60" s="187"/>
      <c r="AA60" s="187" t="s">
        <v>23</v>
      </c>
      <c r="AB60" s="187"/>
      <c r="AC60" s="187"/>
      <c r="AD60" s="187"/>
      <c r="AE60" s="187" t="str">
        <f>IF($AE$16="","",$AE$16)</f>
        <v>0001272</v>
      </c>
      <c r="AF60" s="187"/>
      <c r="AG60" s="187"/>
      <c r="AH60" s="187"/>
      <c r="AI60" s="187"/>
      <c r="AJ60" s="187"/>
      <c r="AK60" s="187"/>
      <c r="AL60" s="187"/>
      <c r="AM60" s="6"/>
      <c r="AN60" s="1"/>
    </row>
    <row r="61" spans="1:40" ht="8.1" customHeight="1">
      <c r="A61" s="2"/>
      <c r="B61" s="3"/>
      <c r="AM61" s="6"/>
      <c r="AN61" s="1"/>
    </row>
    <row r="62" spans="1:40" ht="15" customHeight="1">
      <c r="A62" s="2"/>
      <c r="B62" s="3"/>
      <c r="C62" s="71" t="s">
        <v>24</v>
      </c>
      <c r="D62" s="242" t="s">
        <v>25</v>
      </c>
      <c r="E62" s="242"/>
      <c r="F62" s="242"/>
      <c r="G62" s="242"/>
      <c r="H62" s="242"/>
      <c r="I62" s="242"/>
      <c r="J62" s="242"/>
      <c r="K62" s="243"/>
      <c r="L62" s="244" t="s">
        <v>26</v>
      </c>
      <c r="M62" s="242"/>
      <c r="N62" s="242" t="s">
        <v>27</v>
      </c>
      <c r="O62" s="242"/>
      <c r="P62" s="242"/>
      <c r="Q62" s="242"/>
      <c r="R62" s="242"/>
      <c r="S62" s="243"/>
      <c r="T62" s="244" t="s">
        <v>28</v>
      </c>
      <c r="U62" s="242"/>
      <c r="V62" s="242" t="s">
        <v>29</v>
      </c>
      <c r="W62" s="242"/>
      <c r="X62" s="242"/>
      <c r="Y62" s="242"/>
      <c r="Z62" s="242"/>
      <c r="AA62" s="242"/>
      <c r="AB62" s="242"/>
      <c r="AC62" s="243"/>
      <c r="AD62" s="245" t="s">
        <v>30</v>
      </c>
      <c r="AE62" s="246"/>
      <c r="AF62" s="247" t="s">
        <v>31</v>
      </c>
      <c r="AG62" s="247"/>
      <c r="AH62" s="247"/>
      <c r="AI62" s="247"/>
      <c r="AJ62" s="247"/>
      <c r="AK62" s="247"/>
      <c r="AL62" s="248"/>
      <c r="AM62" s="6"/>
      <c r="AN62" s="1"/>
    </row>
    <row r="63" spans="1:40" ht="22.5" customHeight="1">
      <c r="A63" s="2"/>
      <c r="B63" s="3"/>
      <c r="C63" s="167" t="str">
        <f>IF($C$19="","",$C$19)</f>
        <v/>
      </c>
      <c r="D63" s="168"/>
      <c r="E63" s="168"/>
      <c r="F63" s="168"/>
      <c r="G63" s="168"/>
      <c r="H63" s="168"/>
      <c r="I63" s="168"/>
      <c r="J63" s="168"/>
      <c r="K63" s="169"/>
      <c r="L63" s="167" t="str">
        <f>IF($L$19="","",$L$19)</f>
        <v/>
      </c>
      <c r="M63" s="168"/>
      <c r="N63" s="168"/>
      <c r="O63" s="168"/>
      <c r="P63" s="168"/>
      <c r="Q63" s="168"/>
      <c r="R63" s="168"/>
      <c r="S63" s="169"/>
      <c r="T63" s="167" t="str">
        <f>IF($T$19="","",$T$19)</f>
        <v/>
      </c>
      <c r="U63" s="168"/>
      <c r="V63" s="168"/>
      <c r="W63" s="168"/>
      <c r="X63" s="168"/>
      <c r="Y63" s="168"/>
      <c r="Z63" s="168"/>
      <c r="AA63" s="168"/>
      <c r="AB63" s="168"/>
      <c r="AC63" s="169"/>
      <c r="AD63" s="167" t="str">
        <f>IF($AD$19="","",$AD$19)</f>
        <v/>
      </c>
      <c r="AE63" s="168"/>
      <c r="AF63" s="168"/>
      <c r="AG63" s="168"/>
      <c r="AH63" s="168"/>
      <c r="AI63" s="168"/>
      <c r="AJ63" s="168"/>
      <c r="AK63" s="168"/>
      <c r="AL63" s="169"/>
      <c r="AM63" s="6"/>
      <c r="AN63" s="1"/>
    </row>
    <row r="64" spans="1:40" ht="8.1" customHeight="1">
      <c r="A64" s="2"/>
      <c r="B64" s="3"/>
      <c r="AM64" s="6"/>
      <c r="AN64" s="1"/>
    </row>
    <row r="65" spans="1:40" ht="22.5" customHeight="1">
      <c r="A65" s="2"/>
      <c r="B65" s="3"/>
      <c r="C65" s="61" t="s">
        <v>0</v>
      </c>
      <c r="D65" s="187" t="s">
        <v>1</v>
      </c>
      <c r="E65" s="241"/>
      <c r="F65" s="162" t="s">
        <v>2</v>
      </c>
      <c r="G65" s="187"/>
      <c r="H65" s="187"/>
      <c r="I65" s="187"/>
      <c r="J65" s="187"/>
      <c r="K65" s="241"/>
      <c r="L65" s="162" t="s">
        <v>3</v>
      </c>
      <c r="M65" s="187"/>
      <c r="N65" s="187"/>
      <c r="O65" s="187"/>
      <c r="P65" s="187"/>
      <c r="Q65" s="187"/>
      <c r="R65" s="187"/>
      <c r="S65" s="187"/>
      <c r="T65" s="241"/>
      <c r="U65" s="162" t="s">
        <v>4</v>
      </c>
      <c r="V65" s="187"/>
      <c r="W65" s="187"/>
      <c r="X65" s="187"/>
      <c r="Y65" s="187"/>
      <c r="Z65" s="241"/>
      <c r="AA65" s="162" t="s">
        <v>5</v>
      </c>
      <c r="AB65" s="187"/>
      <c r="AC65" s="187"/>
      <c r="AD65" s="241"/>
      <c r="AE65" s="162" t="s">
        <v>6</v>
      </c>
      <c r="AF65" s="187"/>
      <c r="AG65" s="187"/>
      <c r="AH65" s="187"/>
      <c r="AI65" s="187"/>
      <c r="AJ65" s="241"/>
      <c r="AK65" s="162" t="s">
        <v>7</v>
      </c>
      <c r="AL65" s="241"/>
      <c r="AM65" s="6"/>
      <c r="AN65" s="1"/>
    </row>
    <row r="66" spans="1:40" ht="22.5" customHeight="1">
      <c r="A66" s="2"/>
      <c r="B66" s="3"/>
      <c r="C66" s="74">
        <f t="shared" ref="C66:D77" si="1">IF(C22="","",C22)</f>
        <v>4</v>
      </c>
      <c r="D66" s="228">
        <f t="shared" si="1"/>
        <v>21</v>
      </c>
      <c r="E66" s="225"/>
      <c r="F66" s="229" t="str">
        <f t="shared" ref="F66:F77" si="2">IF(F22="","",F22)</f>
        <v/>
      </c>
      <c r="G66" s="230"/>
      <c r="H66" s="230"/>
      <c r="I66" s="230"/>
      <c r="J66" s="230"/>
      <c r="K66" s="231"/>
      <c r="L66" s="232" t="str">
        <f t="shared" ref="L66:L77" si="3">IF(L22="","",L22)</f>
        <v>（10％対象商品名）</v>
      </c>
      <c r="M66" s="233"/>
      <c r="N66" s="233"/>
      <c r="O66" s="233"/>
      <c r="P66" s="233"/>
      <c r="Q66" s="233"/>
      <c r="R66" s="233"/>
      <c r="S66" s="233"/>
      <c r="T66" s="234"/>
      <c r="U66" s="235" t="str">
        <f t="shared" ref="U66:U77" si="4">IF(U22="","",U22)</f>
        <v>100</v>
      </c>
      <c r="V66" s="236"/>
      <c r="W66" s="236"/>
      <c r="X66" s="237"/>
      <c r="Y66" s="238" t="str">
        <f t="shared" ref="Y66:Y77" si="5">IF(Y22="","",Y22)</f>
        <v>個</v>
      </c>
      <c r="Z66" s="239"/>
      <c r="AA66" s="235" t="str">
        <f t="shared" ref="AA66:AA77" si="6">IF(AA22="","",AA22)</f>
        <v>1000</v>
      </c>
      <c r="AB66" s="236"/>
      <c r="AC66" s="236"/>
      <c r="AD66" s="240"/>
      <c r="AE66" s="221">
        <f t="shared" ref="AE66:AE77" si="7">IF(AE22="","",AE22)</f>
        <v>100000</v>
      </c>
      <c r="AF66" s="222"/>
      <c r="AG66" s="222"/>
      <c r="AH66" s="222"/>
      <c r="AI66" s="222"/>
      <c r="AJ66" s="223"/>
      <c r="AK66" s="224" t="str">
        <f t="shared" ref="AK66:AK77" si="8">IF(AK22="","",AK22)</f>
        <v/>
      </c>
      <c r="AL66" s="225"/>
      <c r="AM66" s="6"/>
      <c r="AN66" s="1"/>
    </row>
    <row r="67" spans="1:40" ht="22.5" customHeight="1">
      <c r="A67" s="2"/>
      <c r="B67" s="3"/>
      <c r="C67" s="74">
        <f t="shared" si="1"/>
        <v>4</v>
      </c>
      <c r="D67" s="228">
        <f t="shared" si="1"/>
        <v>21</v>
      </c>
      <c r="E67" s="225"/>
      <c r="F67" s="229" t="str">
        <f t="shared" si="2"/>
        <v/>
      </c>
      <c r="G67" s="230"/>
      <c r="H67" s="230"/>
      <c r="I67" s="230"/>
      <c r="J67" s="230"/>
      <c r="K67" s="231"/>
      <c r="L67" s="232" t="str">
        <f t="shared" si="3"/>
        <v>（8％対象商品名）</v>
      </c>
      <c r="M67" s="233"/>
      <c r="N67" s="233"/>
      <c r="O67" s="233"/>
      <c r="P67" s="233"/>
      <c r="Q67" s="233"/>
      <c r="R67" s="233"/>
      <c r="S67" s="233"/>
      <c r="T67" s="234"/>
      <c r="U67" s="235">
        <f t="shared" si="4"/>
        <v>100</v>
      </c>
      <c r="V67" s="236"/>
      <c r="W67" s="236"/>
      <c r="X67" s="237"/>
      <c r="Y67" s="238" t="str">
        <f t="shared" si="5"/>
        <v>個</v>
      </c>
      <c r="Z67" s="239"/>
      <c r="AA67" s="235">
        <f t="shared" si="6"/>
        <v>1000</v>
      </c>
      <c r="AB67" s="236"/>
      <c r="AC67" s="236"/>
      <c r="AD67" s="240"/>
      <c r="AE67" s="221">
        <f t="shared" si="7"/>
        <v>100000</v>
      </c>
      <c r="AF67" s="222"/>
      <c r="AG67" s="222"/>
      <c r="AH67" s="222"/>
      <c r="AI67" s="222"/>
      <c r="AJ67" s="223"/>
      <c r="AK67" s="224" t="str">
        <f t="shared" si="8"/>
        <v>＊</v>
      </c>
      <c r="AL67" s="225"/>
      <c r="AM67" s="6"/>
      <c r="AN67" s="1"/>
    </row>
    <row r="68" spans="1:40" ht="22.5" customHeight="1">
      <c r="A68" s="2"/>
      <c r="B68" s="3"/>
      <c r="C68" s="74">
        <f t="shared" si="1"/>
        <v>5</v>
      </c>
      <c r="D68" s="228">
        <f t="shared" si="1"/>
        <v>20</v>
      </c>
      <c r="E68" s="225"/>
      <c r="F68" s="229" t="str">
        <f t="shared" si="2"/>
        <v/>
      </c>
      <c r="G68" s="230"/>
      <c r="H68" s="230"/>
      <c r="I68" s="230"/>
      <c r="J68" s="230"/>
      <c r="K68" s="231"/>
      <c r="L68" s="232" t="str">
        <f t="shared" si="3"/>
        <v>（不課税商品名）</v>
      </c>
      <c r="M68" s="233"/>
      <c r="N68" s="233"/>
      <c r="O68" s="233"/>
      <c r="P68" s="233"/>
      <c r="Q68" s="233"/>
      <c r="R68" s="233"/>
      <c r="S68" s="233"/>
      <c r="T68" s="234"/>
      <c r="U68" s="235">
        <f t="shared" si="4"/>
        <v>1</v>
      </c>
      <c r="V68" s="236"/>
      <c r="W68" s="236"/>
      <c r="X68" s="237"/>
      <c r="Y68" s="238" t="str">
        <f t="shared" si="5"/>
        <v>個</v>
      </c>
      <c r="Z68" s="239"/>
      <c r="AA68" s="235">
        <f t="shared" si="6"/>
        <v>1000</v>
      </c>
      <c r="AB68" s="236"/>
      <c r="AC68" s="236"/>
      <c r="AD68" s="240"/>
      <c r="AE68" s="221">
        <f t="shared" si="7"/>
        <v>1000</v>
      </c>
      <c r="AF68" s="222"/>
      <c r="AG68" s="222"/>
      <c r="AH68" s="222"/>
      <c r="AI68" s="222"/>
      <c r="AJ68" s="223"/>
      <c r="AK68" s="224" t="str">
        <f t="shared" si="8"/>
        <v>㋫</v>
      </c>
      <c r="AL68" s="225"/>
      <c r="AM68" s="6"/>
      <c r="AN68" s="1"/>
    </row>
    <row r="69" spans="1:40" ht="22.5" customHeight="1">
      <c r="A69" s="2"/>
      <c r="B69" s="3"/>
      <c r="C69" s="74">
        <f t="shared" si="1"/>
        <v>5</v>
      </c>
      <c r="D69" s="228">
        <f t="shared" si="1"/>
        <v>20</v>
      </c>
      <c r="E69" s="225"/>
      <c r="F69" s="229" t="str">
        <f t="shared" si="2"/>
        <v/>
      </c>
      <c r="G69" s="230"/>
      <c r="H69" s="230"/>
      <c r="I69" s="230"/>
      <c r="J69" s="230"/>
      <c r="K69" s="231"/>
      <c r="L69" s="232" t="str">
        <f t="shared" si="3"/>
        <v>（非課税商品名）</v>
      </c>
      <c r="M69" s="233"/>
      <c r="N69" s="233"/>
      <c r="O69" s="233"/>
      <c r="P69" s="233"/>
      <c r="Q69" s="233"/>
      <c r="R69" s="233"/>
      <c r="S69" s="233"/>
      <c r="T69" s="234"/>
      <c r="U69" s="235" t="str">
        <f t="shared" si="4"/>
        <v>1</v>
      </c>
      <c r="V69" s="236"/>
      <c r="W69" s="236"/>
      <c r="X69" s="237"/>
      <c r="Y69" s="238" t="str">
        <f t="shared" si="5"/>
        <v>ｍ</v>
      </c>
      <c r="Z69" s="239"/>
      <c r="AA69" s="235" t="str">
        <f t="shared" si="6"/>
        <v>320</v>
      </c>
      <c r="AB69" s="236"/>
      <c r="AC69" s="236"/>
      <c r="AD69" s="240"/>
      <c r="AE69" s="221">
        <f t="shared" si="7"/>
        <v>1000</v>
      </c>
      <c r="AF69" s="222"/>
      <c r="AG69" s="222"/>
      <c r="AH69" s="222"/>
      <c r="AI69" s="222"/>
      <c r="AJ69" s="223"/>
      <c r="AK69" s="224" t="str">
        <f t="shared" si="8"/>
        <v>㋪</v>
      </c>
      <c r="AL69" s="225"/>
      <c r="AM69" s="6"/>
      <c r="AN69" s="1"/>
    </row>
    <row r="70" spans="1:40" ht="22.5" customHeight="1">
      <c r="A70" s="2"/>
      <c r="B70" s="3"/>
      <c r="C70" s="74" t="str">
        <f t="shared" si="1"/>
        <v/>
      </c>
      <c r="D70" s="228" t="str">
        <f t="shared" si="1"/>
        <v/>
      </c>
      <c r="E70" s="225"/>
      <c r="F70" s="229" t="str">
        <f t="shared" si="2"/>
        <v/>
      </c>
      <c r="G70" s="230"/>
      <c r="H70" s="230"/>
      <c r="I70" s="230"/>
      <c r="J70" s="230"/>
      <c r="K70" s="231"/>
      <c r="L70" s="232" t="str">
        <f t="shared" si="3"/>
        <v>※上記内容は例です。</v>
      </c>
      <c r="M70" s="233"/>
      <c r="N70" s="233"/>
      <c r="O70" s="233"/>
      <c r="P70" s="233"/>
      <c r="Q70" s="233"/>
      <c r="R70" s="233"/>
      <c r="S70" s="233"/>
      <c r="T70" s="234"/>
      <c r="U70" s="235" t="str">
        <f t="shared" si="4"/>
        <v/>
      </c>
      <c r="V70" s="236"/>
      <c r="W70" s="236"/>
      <c r="X70" s="237"/>
      <c r="Y70" s="238" t="str">
        <f t="shared" si="5"/>
        <v/>
      </c>
      <c r="Z70" s="239"/>
      <c r="AA70" s="235" t="str">
        <f t="shared" si="6"/>
        <v/>
      </c>
      <c r="AB70" s="236"/>
      <c r="AC70" s="236"/>
      <c r="AD70" s="240"/>
      <c r="AE70" s="221" t="str">
        <f t="shared" si="7"/>
        <v/>
      </c>
      <c r="AF70" s="222"/>
      <c r="AG70" s="222"/>
      <c r="AH70" s="222"/>
      <c r="AI70" s="222"/>
      <c r="AJ70" s="223"/>
      <c r="AK70" s="224" t="str">
        <f t="shared" si="8"/>
        <v/>
      </c>
      <c r="AL70" s="225"/>
      <c r="AM70" s="6"/>
      <c r="AN70" s="1"/>
    </row>
    <row r="71" spans="1:40" ht="22.5" customHeight="1">
      <c r="A71" s="2"/>
      <c r="B71" s="3"/>
      <c r="C71" s="74" t="str">
        <f t="shared" si="1"/>
        <v/>
      </c>
      <c r="D71" s="228" t="str">
        <f t="shared" si="1"/>
        <v/>
      </c>
      <c r="E71" s="225"/>
      <c r="F71" s="229" t="str">
        <f t="shared" si="2"/>
        <v/>
      </c>
      <c r="G71" s="230"/>
      <c r="H71" s="230"/>
      <c r="I71" s="230"/>
      <c r="J71" s="230"/>
      <c r="K71" s="231"/>
      <c r="L71" s="232" t="str">
        <f t="shared" si="3"/>
        <v>実際に作成される際には</v>
      </c>
      <c r="M71" s="233"/>
      <c r="N71" s="233"/>
      <c r="O71" s="233"/>
      <c r="P71" s="233"/>
      <c r="Q71" s="233"/>
      <c r="R71" s="233"/>
      <c r="S71" s="233"/>
      <c r="T71" s="234"/>
      <c r="U71" s="235" t="str">
        <f t="shared" si="4"/>
        <v/>
      </c>
      <c r="V71" s="236"/>
      <c r="W71" s="236"/>
      <c r="X71" s="237"/>
      <c r="Y71" s="238" t="str">
        <f t="shared" si="5"/>
        <v/>
      </c>
      <c r="Z71" s="239"/>
      <c r="AA71" s="235" t="str">
        <f t="shared" si="6"/>
        <v/>
      </c>
      <c r="AB71" s="236"/>
      <c r="AC71" s="236"/>
      <c r="AD71" s="240"/>
      <c r="AE71" s="221" t="str">
        <f t="shared" si="7"/>
        <v/>
      </c>
      <c r="AF71" s="222"/>
      <c r="AG71" s="222"/>
      <c r="AH71" s="222"/>
      <c r="AI71" s="222"/>
      <c r="AJ71" s="223"/>
      <c r="AK71" s="224" t="str">
        <f t="shared" si="8"/>
        <v/>
      </c>
      <c r="AL71" s="225"/>
      <c r="AM71" s="6"/>
      <c r="AN71" s="1"/>
    </row>
    <row r="72" spans="1:40" ht="22.5" customHeight="1">
      <c r="A72" s="2"/>
      <c r="B72" s="3"/>
      <c r="C72" s="74" t="str">
        <f t="shared" si="1"/>
        <v/>
      </c>
      <c r="D72" s="228" t="str">
        <f t="shared" si="1"/>
        <v/>
      </c>
      <c r="E72" s="225"/>
      <c r="F72" s="229" t="str">
        <f t="shared" si="2"/>
        <v/>
      </c>
      <c r="G72" s="230"/>
      <c r="H72" s="230"/>
      <c r="I72" s="230"/>
      <c r="J72" s="230"/>
      <c r="K72" s="231"/>
      <c r="L72" s="232" t="str">
        <f t="shared" si="3"/>
        <v>削除頂き、ご使用下さい</v>
      </c>
      <c r="M72" s="233"/>
      <c r="N72" s="233"/>
      <c r="O72" s="233"/>
      <c r="P72" s="233"/>
      <c r="Q72" s="233"/>
      <c r="R72" s="233"/>
      <c r="S72" s="233"/>
      <c r="T72" s="234"/>
      <c r="U72" s="235" t="str">
        <f t="shared" si="4"/>
        <v/>
      </c>
      <c r="V72" s="236"/>
      <c r="W72" s="236"/>
      <c r="X72" s="237"/>
      <c r="Y72" s="238" t="str">
        <f t="shared" si="5"/>
        <v/>
      </c>
      <c r="Z72" s="239"/>
      <c r="AA72" s="235" t="str">
        <f t="shared" si="6"/>
        <v/>
      </c>
      <c r="AB72" s="236"/>
      <c r="AC72" s="236"/>
      <c r="AD72" s="240"/>
      <c r="AE72" s="221" t="str">
        <f t="shared" si="7"/>
        <v/>
      </c>
      <c r="AF72" s="222"/>
      <c r="AG72" s="222"/>
      <c r="AH72" s="222"/>
      <c r="AI72" s="222"/>
      <c r="AJ72" s="223"/>
      <c r="AK72" s="224" t="str">
        <f t="shared" si="8"/>
        <v/>
      </c>
      <c r="AL72" s="225"/>
      <c r="AM72" s="6"/>
      <c r="AN72" s="1"/>
    </row>
    <row r="73" spans="1:40" ht="22.5" customHeight="1">
      <c r="A73" s="2"/>
      <c r="B73" s="3"/>
      <c r="C73" s="74" t="str">
        <f t="shared" si="1"/>
        <v/>
      </c>
      <c r="D73" s="228" t="str">
        <f t="shared" si="1"/>
        <v/>
      </c>
      <c r="E73" s="225"/>
      <c r="F73" s="229" t="str">
        <f t="shared" si="2"/>
        <v/>
      </c>
      <c r="G73" s="230"/>
      <c r="H73" s="230"/>
      <c r="I73" s="230"/>
      <c r="J73" s="230"/>
      <c r="K73" s="231"/>
      <c r="L73" s="232" t="str">
        <f t="shared" si="3"/>
        <v/>
      </c>
      <c r="M73" s="233"/>
      <c r="N73" s="233"/>
      <c r="O73" s="233"/>
      <c r="P73" s="233"/>
      <c r="Q73" s="233"/>
      <c r="R73" s="233"/>
      <c r="S73" s="233"/>
      <c r="T73" s="234"/>
      <c r="U73" s="235" t="str">
        <f t="shared" si="4"/>
        <v/>
      </c>
      <c r="V73" s="236"/>
      <c r="W73" s="236"/>
      <c r="X73" s="237"/>
      <c r="Y73" s="238" t="str">
        <f t="shared" si="5"/>
        <v/>
      </c>
      <c r="Z73" s="239"/>
      <c r="AA73" s="235" t="str">
        <f t="shared" si="6"/>
        <v/>
      </c>
      <c r="AB73" s="236"/>
      <c r="AC73" s="236"/>
      <c r="AD73" s="240"/>
      <c r="AE73" s="221" t="str">
        <f t="shared" si="7"/>
        <v/>
      </c>
      <c r="AF73" s="222"/>
      <c r="AG73" s="222"/>
      <c r="AH73" s="222"/>
      <c r="AI73" s="222"/>
      <c r="AJ73" s="223"/>
      <c r="AK73" s="224" t="str">
        <f t="shared" si="8"/>
        <v/>
      </c>
      <c r="AL73" s="225"/>
      <c r="AM73" s="6"/>
      <c r="AN73" s="1"/>
    </row>
    <row r="74" spans="1:40" ht="22.5" customHeight="1">
      <c r="A74" s="2"/>
      <c r="B74" s="3"/>
      <c r="C74" s="74" t="str">
        <f t="shared" si="1"/>
        <v/>
      </c>
      <c r="D74" s="228" t="str">
        <f t="shared" si="1"/>
        <v/>
      </c>
      <c r="E74" s="225"/>
      <c r="F74" s="229" t="str">
        <f t="shared" si="2"/>
        <v/>
      </c>
      <c r="G74" s="230"/>
      <c r="H74" s="230"/>
      <c r="I74" s="230"/>
      <c r="J74" s="230"/>
      <c r="K74" s="231"/>
      <c r="L74" s="232" t="str">
        <f t="shared" si="3"/>
        <v/>
      </c>
      <c r="M74" s="233"/>
      <c r="N74" s="233"/>
      <c r="O74" s="233"/>
      <c r="P74" s="233"/>
      <c r="Q74" s="233"/>
      <c r="R74" s="233"/>
      <c r="S74" s="233"/>
      <c r="T74" s="234"/>
      <c r="U74" s="235" t="str">
        <f t="shared" si="4"/>
        <v/>
      </c>
      <c r="V74" s="236"/>
      <c r="W74" s="236"/>
      <c r="X74" s="237"/>
      <c r="Y74" s="238" t="str">
        <f t="shared" si="5"/>
        <v/>
      </c>
      <c r="Z74" s="239"/>
      <c r="AA74" s="235" t="str">
        <f t="shared" si="6"/>
        <v/>
      </c>
      <c r="AB74" s="236"/>
      <c r="AC74" s="236"/>
      <c r="AD74" s="240"/>
      <c r="AE74" s="221" t="str">
        <f t="shared" si="7"/>
        <v/>
      </c>
      <c r="AF74" s="222"/>
      <c r="AG74" s="222"/>
      <c r="AH74" s="222"/>
      <c r="AI74" s="222"/>
      <c r="AJ74" s="223"/>
      <c r="AK74" s="224" t="str">
        <f t="shared" si="8"/>
        <v/>
      </c>
      <c r="AL74" s="225"/>
      <c r="AM74" s="6"/>
      <c r="AN74" s="1"/>
    </row>
    <row r="75" spans="1:40" ht="22.5" customHeight="1">
      <c r="A75" s="2"/>
      <c r="B75" s="3"/>
      <c r="C75" s="74" t="str">
        <f t="shared" si="1"/>
        <v/>
      </c>
      <c r="D75" s="228" t="str">
        <f t="shared" si="1"/>
        <v/>
      </c>
      <c r="E75" s="225"/>
      <c r="F75" s="229" t="str">
        <f t="shared" si="2"/>
        <v/>
      </c>
      <c r="G75" s="230"/>
      <c r="H75" s="230"/>
      <c r="I75" s="230"/>
      <c r="J75" s="230"/>
      <c r="K75" s="231"/>
      <c r="L75" s="232" t="str">
        <f t="shared" si="3"/>
        <v/>
      </c>
      <c r="M75" s="233"/>
      <c r="N75" s="233"/>
      <c r="O75" s="233"/>
      <c r="P75" s="233"/>
      <c r="Q75" s="233"/>
      <c r="R75" s="233"/>
      <c r="S75" s="233"/>
      <c r="T75" s="234"/>
      <c r="U75" s="235" t="str">
        <f t="shared" si="4"/>
        <v/>
      </c>
      <c r="V75" s="236"/>
      <c r="W75" s="236"/>
      <c r="X75" s="237"/>
      <c r="Y75" s="238" t="str">
        <f t="shared" si="5"/>
        <v/>
      </c>
      <c r="Z75" s="239"/>
      <c r="AA75" s="235" t="str">
        <f t="shared" si="6"/>
        <v/>
      </c>
      <c r="AB75" s="236"/>
      <c r="AC75" s="236"/>
      <c r="AD75" s="240"/>
      <c r="AE75" s="221" t="str">
        <f t="shared" si="7"/>
        <v/>
      </c>
      <c r="AF75" s="222"/>
      <c r="AG75" s="222"/>
      <c r="AH75" s="222"/>
      <c r="AI75" s="222"/>
      <c r="AJ75" s="223"/>
      <c r="AK75" s="224" t="str">
        <f t="shared" si="8"/>
        <v/>
      </c>
      <c r="AL75" s="225"/>
      <c r="AM75" s="6"/>
      <c r="AN75" s="1"/>
    </row>
    <row r="76" spans="1:40" ht="22.5" customHeight="1">
      <c r="A76" s="2"/>
      <c r="B76" s="3"/>
      <c r="C76" s="74" t="str">
        <f t="shared" si="1"/>
        <v/>
      </c>
      <c r="D76" s="228" t="str">
        <f t="shared" si="1"/>
        <v/>
      </c>
      <c r="E76" s="225"/>
      <c r="F76" s="229" t="str">
        <f t="shared" si="2"/>
        <v/>
      </c>
      <c r="G76" s="230"/>
      <c r="H76" s="230"/>
      <c r="I76" s="230"/>
      <c r="J76" s="230"/>
      <c r="K76" s="231"/>
      <c r="L76" s="232" t="str">
        <f t="shared" si="3"/>
        <v/>
      </c>
      <c r="M76" s="233"/>
      <c r="N76" s="233"/>
      <c r="O76" s="233"/>
      <c r="P76" s="233"/>
      <c r="Q76" s="233"/>
      <c r="R76" s="233"/>
      <c r="S76" s="233"/>
      <c r="T76" s="234"/>
      <c r="U76" s="235" t="str">
        <f t="shared" si="4"/>
        <v/>
      </c>
      <c r="V76" s="236"/>
      <c r="W76" s="236"/>
      <c r="X76" s="237"/>
      <c r="Y76" s="238" t="str">
        <f t="shared" si="5"/>
        <v/>
      </c>
      <c r="Z76" s="239"/>
      <c r="AA76" s="235" t="str">
        <f t="shared" si="6"/>
        <v/>
      </c>
      <c r="AB76" s="236"/>
      <c r="AC76" s="236"/>
      <c r="AD76" s="240"/>
      <c r="AE76" s="221" t="str">
        <f t="shared" si="7"/>
        <v/>
      </c>
      <c r="AF76" s="222"/>
      <c r="AG76" s="222"/>
      <c r="AH76" s="222"/>
      <c r="AI76" s="222"/>
      <c r="AJ76" s="223"/>
      <c r="AK76" s="224" t="str">
        <f t="shared" si="8"/>
        <v/>
      </c>
      <c r="AL76" s="225"/>
      <c r="AM76" s="6"/>
      <c r="AN76" s="1"/>
    </row>
    <row r="77" spans="1:40" ht="22.5" customHeight="1">
      <c r="A77" s="2"/>
      <c r="B77" s="3"/>
      <c r="C77" s="74" t="str">
        <f t="shared" si="1"/>
        <v/>
      </c>
      <c r="D77" s="228" t="str">
        <f t="shared" si="1"/>
        <v/>
      </c>
      <c r="E77" s="225"/>
      <c r="F77" s="229" t="str">
        <f t="shared" si="2"/>
        <v/>
      </c>
      <c r="G77" s="230"/>
      <c r="H77" s="230"/>
      <c r="I77" s="230"/>
      <c r="J77" s="230"/>
      <c r="K77" s="231"/>
      <c r="L77" s="232" t="str">
        <f t="shared" si="3"/>
        <v/>
      </c>
      <c r="M77" s="233"/>
      <c r="N77" s="233"/>
      <c r="O77" s="233"/>
      <c r="P77" s="233"/>
      <c r="Q77" s="233"/>
      <c r="R77" s="233"/>
      <c r="S77" s="233"/>
      <c r="T77" s="234"/>
      <c r="U77" s="235" t="str">
        <f t="shared" si="4"/>
        <v/>
      </c>
      <c r="V77" s="236"/>
      <c r="W77" s="236"/>
      <c r="X77" s="237"/>
      <c r="Y77" s="238" t="str">
        <f t="shared" si="5"/>
        <v/>
      </c>
      <c r="Z77" s="239"/>
      <c r="AA77" s="235" t="str">
        <f t="shared" si="6"/>
        <v/>
      </c>
      <c r="AB77" s="236"/>
      <c r="AC77" s="236"/>
      <c r="AD77" s="240"/>
      <c r="AE77" s="221" t="str">
        <f t="shared" si="7"/>
        <v/>
      </c>
      <c r="AF77" s="222"/>
      <c r="AG77" s="222"/>
      <c r="AH77" s="222"/>
      <c r="AI77" s="222"/>
      <c r="AJ77" s="223"/>
      <c r="AK77" s="224" t="str">
        <f t="shared" si="8"/>
        <v/>
      </c>
      <c r="AL77" s="225"/>
      <c r="AM77" s="6"/>
      <c r="AN77" s="1"/>
    </row>
    <row r="78" spans="1:40" ht="22.5" customHeight="1">
      <c r="A78" s="2"/>
      <c r="B78" s="3"/>
      <c r="C78" s="226" t="s">
        <v>98</v>
      </c>
      <c r="D78" s="227"/>
      <c r="E78" s="143" t="s">
        <v>101</v>
      </c>
      <c r="F78" s="144"/>
      <c r="G78" s="217"/>
      <c r="H78" s="218">
        <f>IF(H34="","",H34)</f>
        <v>100000</v>
      </c>
      <c r="I78" s="219"/>
      <c r="J78" s="219"/>
      <c r="K78" s="219"/>
      <c r="L78" s="220"/>
      <c r="M78" s="143" t="s">
        <v>103</v>
      </c>
      <c r="N78" s="217"/>
      <c r="O78" s="218">
        <f>IF(O34="","",O34)</f>
        <v>10000</v>
      </c>
      <c r="P78" s="219"/>
      <c r="Q78" s="219"/>
      <c r="R78" s="220"/>
      <c r="S78" s="226" t="s">
        <v>99</v>
      </c>
      <c r="T78" s="227"/>
      <c r="U78" s="143" t="s">
        <v>101</v>
      </c>
      <c r="V78" s="217"/>
      <c r="W78" s="218">
        <f>IF(W34="","",W34)</f>
        <v>100000</v>
      </c>
      <c r="X78" s="219"/>
      <c r="Y78" s="219"/>
      <c r="Z78" s="219"/>
      <c r="AA78" s="219"/>
      <c r="AB78" s="220"/>
      <c r="AC78" s="143" t="s">
        <v>102</v>
      </c>
      <c r="AD78" s="144"/>
      <c r="AE78" s="217"/>
      <c r="AF78" s="218">
        <f>IF(AF34="","",AF34)</f>
        <v>8000</v>
      </c>
      <c r="AG78" s="219"/>
      <c r="AH78" s="219"/>
      <c r="AI78" s="219"/>
      <c r="AJ78" s="220"/>
      <c r="AK78" s="49"/>
      <c r="AL78" s="87"/>
      <c r="AM78" s="6"/>
      <c r="AN78" s="1"/>
    </row>
    <row r="79" spans="1:40" ht="22.5" customHeight="1">
      <c r="A79" s="1"/>
      <c r="B79" s="7"/>
      <c r="C79" s="81"/>
      <c r="D79" s="77"/>
      <c r="E79" s="77"/>
      <c r="F79" s="77"/>
      <c r="G79" s="77"/>
      <c r="H79" s="77"/>
      <c r="I79" s="77"/>
      <c r="J79" s="77"/>
      <c r="K79" s="121" t="s">
        <v>104</v>
      </c>
      <c r="L79" s="121"/>
      <c r="M79" s="121"/>
      <c r="N79" s="121"/>
      <c r="O79" s="121"/>
      <c r="P79" s="121"/>
      <c r="Q79" s="121"/>
      <c r="R79" s="121"/>
      <c r="S79" s="121"/>
      <c r="T79" s="121"/>
      <c r="U79" s="121"/>
      <c r="V79" s="77"/>
      <c r="W79" s="77"/>
      <c r="X79" s="77"/>
      <c r="Y79" s="77"/>
      <c r="Z79" s="77"/>
      <c r="AA79" s="77"/>
      <c r="AB79" s="77"/>
      <c r="AC79" s="77"/>
      <c r="AD79" s="78"/>
      <c r="AE79" s="216">
        <f>IF(AE35="","",AE35)</f>
        <v>202000</v>
      </c>
      <c r="AF79" s="122"/>
      <c r="AG79" s="122"/>
      <c r="AH79" s="122"/>
      <c r="AI79" s="122"/>
      <c r="AJ79" s="123"/>
      <c r="AK79" s="83"/>
      <c r="AL79" s="85"/>
      <c r="AM79" s="6"/>
      <c r="AN79" s="1"/>
    </row>
    <row r="80" spans="1:40" ht="22.5" customHeight="1">
      <c r="A80" s="1"/>
      <c r="B80" s="7"/>
      <c r="C80" s="81"/>
      <c r="D80" s="77"/>
      <c r="E80" s="77"/>
      <c r="F80" s="77"/>
      <c r="G80" s="77"/>
      <c r="H80" s="77"/>
      <c r="I80" s="77"/>
      <c r="J80" s="77"/>
      <c r="K80" s="121" t="s">
        <v>121</v>
      </c>
      <c r="L80" s="121"/>
      <c r="M80" s="121"/>
      <c r="N80" s="121"/>
      <c r="O80" s="121"/>
      <c r="P80" s="121"/>
      <c r="Q80" s="121"/>
      <c r="R80" s="121"/>
      <c r="S80" s="121"/>
      <c r="T80" s="121"/>
      <c r="U80" s="121"/>
      <c r="V80" s="77"/>
      <c r="W80" s="77"/>
      <c r="X80" s="77"/>
      <c r="Y80" s="77"/>
      <c r="Z80" s="77"/>
      <c r="AA80" s="77"/>
      <c r="AB80" s="77"/>
      <c r="AC80" s="77"/>
      <c r="AD80" s="78"/>
      <c r="AE80" s="216">
        <f>IF(AE36="","",AE36)</f>
        <v>18000</v>
      </c>
      <c r="AF80" s="122"/>
      <c r="AG80" s="122"/>
      <c r="AH80" s="122"/>
      <c r="AI80" s="122"/>
      <c r="AJ80" s="123"/>
      <c r="AK80" s="83"/>
      <c r="AL80" s="85"/>
      <c r="AM80" s="6"/>
      <c r="AN80" s="1"/>
    </row>
    <row r="81" spans="1:40" ht="22.5" customHeight="1">
      <c r="A81" s="1"/>
      <c r="B81" s="7"/>
      <c r="C81" s="82"/>
      <c r="D81" s="79"/>
      <c r="E81" s="79"/>
      <c r="F81" s="79"/>
      <c r="G81" s="79"/>
      <c r="H81" s="79"/>
      <c r="I81" s="79"/>
      <c r="J81" s="79"/>
      <c r="K81" s="121" t="s">
        <v>120</v>
      </c>
      <c r="L81" s="121"/>
      <c r="M81" s="121"/>
      <c r="N81" s="121"/>
      <c r="O81" s="121"/>
      <c r="P81" s="121"/>
      <c r="Q81" s="121"/>
      <c r="R81" s="121"/>
      <c r="S81" s="121"/>
      <c r="T81" s="121"/>
      <c r="U81" s="121"/>
      <c r="V81" s="79"/>
      <c r="W81" s="79"/>
      <c r="X81" s="79"/>
      <c r="Y81" s="79"/>
      <c r="Z81" s="79"/>
      <c r="AA81" s="79"/>
      <c r="AB81" s="79"/>
      <c r="AC81" s="79"/>
      <c r="AD81" s="80"/>
      <c r="AE81" s="216">
        <f>IF(AE37="","",AE37)</f>
        <v>220000</v>
      </c>
      <c r="AF81" s="122"/>
      <c r="AG81" s="122"/>
      <c r="AH81" s="122"/>
      <c r="AI81" s="122"/>
      <c r="AJ81" s="123"/>
      <c r="AK81" s="84"/>
      <c r="AL81" s="86"/>
      <c r="AM81" s="6"/>
      <c r="AN81" s="1"/>
    </row>
    <row r="82" spans="1:40" ht="8.1" customHeight="1" thickBot="1">
      <c r="A82" s="1"/>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10"/>
      <c r="AN82" s="1"/>
    </row>
    <row r="83" spans="1:40" ht="4.8" customHeight="1">
      <c r="A83" s="1"/>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11"/>
      <c r="AD83" s="11"/>
      <c r="AE83" s="11"/>
      <c r="AF83" s="11"/>
      <c r="AG83" s="11"/>
      <c r="AH83" s="11"/>
      <c r="AI83" s="11"/>
      <c r="AJ83" s="11"/>
      <c r="AK83" s="11"/>
      <c r="AL83" s="11"/>
      <c r="AM83" s="11"/>
      <c r="AN83" s="1"/>
    </row>
    <row r="84" spans="1:40" ht="15" customHeight="1">
      <c r="B84" s="59" t="s">
        <v>32</v>
      </c>
      <c r="C84" s="59"/>
      <c r="D84" s="59"/>
      <c r="E84" s="59"/>
      <c r="F84" s="59"/>
      <c r="G84" s="59"/>
      <c r="H84" s="59"/>
      <c r="I84" s="59"/>
      <c r="J84" s="59"/>
      <c r="K84" s="59"/>
      <c r="L84" s="59"/>
      <c r="M84" s="59"/>
      <c r="N84" s="59"/>
      <c r="O84" s="59"/>
      <c r="P84" s="60" t="s">
        <v>113</v>
      </c>
      <c r="Q84" s="59" t="s">
        <v>114</v>
      </c>
      <c r="R84" s="1"/>
      <c r="S84" s="1"/>
      <c r="T84" s="1"/>
      <c r="U84" s="1"/>
      <c r="V84" s="1"/>
      <c r="W84" s="1"/>
      <c r="X84" s="124" t="s">
        <v>105</v>
      </c>
      <c r="Y84" s="124"/>
      <c r="Z84" s="59" t="s">
        <v>115</v>
      </c>
      <c r="AA84" s="1"/>
      <c r="AB84" s="1"/>
      <c r="AC84" s="1"/>
      <c r="AD84" s="1"/>
      <c r="AE84" s="1"/>
      <c r="AF84" s="1"/>
      <c r="AG84" s="60" t="s">
        <v>60</v>
      </c>
      <c r="AH84" s="59" t="s">
        <v>61</v>
      </c>
      <c r="AI84" s="1"/>
      <c r="AJ84" s="1"/>
      <c r="AK84" s="1"/>
      <c r="AL84" s="1"/>
      <c r="AM84" s="1"/>
    </row>
    <row r="85" spans="1:40" ht="4.8" customHeight="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40" ht="15" customHeight="1">
      <c r="B86" s="125" t="s">
        <v>33</v>
      </c>
      <c r="C86" s="126"/>
      <c r="D86" s="126"/>
      <c r="E86" s="126"/>
      <c r="F86" s="126"/>
      <c r="G86" s="126"/>
      <c r="H86" s="126"/>
      <c r="I86" s="126"/>
      <c r="J86" s="125" t="s">
        <v>34</v>
      </c>
      <c r="K86" s="126"/>
      <c r="L86" s="126"/>
      <c r="M86" s="126"/>
      <c r="N86" s="126"/>
      <c r="O86" s="126"/>
      <c r="P86" s="125" t="s">
        <v>35</v>
      </c>
      <c r="Q86" s="126"/>
      <c r="R86" s="126"/>
      <c r="S86" s="126"/>
      <c r="T86" s="126"/>
      <c r="U86" s="126"/>
      <c r="V86" s="126"/>
      <c r="W86" s="127"/>
      <c r="X86" s="125" t="s">
        <v>36</v>
      </c>
      <c r="Y86" s="126"/>
      <c r="Z86" s="126"/>
      <c r="AA86" s="126"/>
      <c r="AB86" s="126"/>
      <c r="AC86" s="126"/>
      <c r="AD86" s="126"/>
      <c r="AE86" s="126"/>
      <c r="AF86" s="127"/>
      <c r="AG86" s="125" t="s">
        <v>37</v>
      </c>
      <c r="AH86" s="126"/>
      <c r="AI86" s="126"/>
      <c r="AJ86" s="128" t="s">
        <v>38</v>
      </c>
      <c r="AK86" s="126"/>
      <c r="AL86" s="126"/>
      <c r="AM86" s="127"/>
    </row>
    <row r="87" spans="1:40" ht="22.5" customHeight="1">
      <c r="B87" s="67"/>
      <c r="C87" s="68"/>
      <c r="D87" s="68"/>
      <c r="E87" s="68"/>
      <c r="F87" s="68"/>
      <c r="G87" s="68"/>
      <c r="H87" s="68"/>
      <c r="I87" s="68"/>
      <c r="J87" s="67"/>
      <c r="K87" s="68"/>
      <c r="L87" s="68"/>
      <c r="M87" s="68"/>
      <c r="N87" s="68"/>
      <c r="O87" s="68"/>
      <c r="P87" s="67"/>
      <c r="Q87" s="68"/>
      <c r="R87" s="68"/>
      <c r="S87" s="68"/>
      <c r="T87" s="68"/>
      <c r="U87" s="68"/>
      <c r="V87" s="68"/>
      <c r="W87" s="69"/>
      <c r="X87" s="67"/>
      <c r="Y87" s="68"/>
      <c r="Z87" s="68"/>
      <c r="AA87" s="68"/>
      <c r="AB87" s="68"/>
      <c r="AC87" s="68"/>
      <c r="AD87" s="68"/>
      <c r="AE87" s="68"/>
      <c r="AF87" s="69"/>
      <c r="AG87" s="67"/>
      <c r="AH87" s="68"/>
      <c r="AI87" s="75" t="s">
        <v>39</v>
      </c>
      <c r="AJ87" s="70"/>
      <c r="AK87" s="68"/>
      <c r="AL87" s="68"/>
      <c r="AM87" s="76" t="s">
        <v>39</v>
      </c>
    </row>
    <row r="88" spans="1:40" ht="4.8" customHeight="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40" ht="15" customHeight="1">
      <c r="B89" s="118" t="s">
        <v>40</v>
      </c>
      <c r="C89" s="119"/>
      <c r="D89" s="119"/>
      <c r="E89" s="119"/>
      <c r="F89" s="120"/>
      <c r="G89" s="118" t="s">
        <v>41</v>
      </c>
      <c r="H89" s="119"/>
      <c r="I89" s="119"/>
      <c r="J89" s="119"/>
      <c r="K89" s="119"/>
      <c r="L89" s="119"/>
      <c r="M89" s="119"/>
      <c r="N89" s="119"/>
      <c r="O89" s="119"/>
      <c r="P89" s="119"/>
      <c r="Q89" s="119"/>
      <c r="R89" s="119"/>
      <c r="S89" s="119"/>
      <c r="T89" s="119"/>
      <c r="U89" s="119"/>
      <c r="V89" s="119"/>
      <c r="W89" s="119"/>
      <c r="X89" s="119"/>
      <c r="Y89" s="119"/>
      <c r="Z89" s="119"/>
      <c r="AA89" s="119"/>
      <c r="AB89" s="119"/>
      <c r="AC89" s="119"/>
      <c r="AD89" s="120"/>
      <c r="AE89" s="118" t="s">
        <v>42</v>
      </c>
      <c r="AF89" s="119"/>
      <c r="AG89" s="119"/>
      <c r="AH89" s="119"/>
      <c r="AI89" s="118" t="s">
        <v>43</v>
      </c>
      <c r="AJ89" s="119"/>
      <c r="AK89" s="119"/>
      <c r="AL89" s="119"/>
      <c r="AM89" s="120"/>
    </row>
    <row r="90" spans="1:40" ht="41.25" customHeight="1">
      <c r="B90" s="64"/>
      <c r="C90" s="65"/>
      <c r="D90" s="65"/>
      <c r="E90" s="65"/>
      <c r="F90" s="66"/>
      <c r="G90" s="64"/>
      <c r="H90" s="65"/>
      <c r="I90" s="65"/>
      <c r="J90" s="65"/>
      <c r="K90" s="65"/>
      <c r="L90" s="65"/>
      <c r="M90" s="65"/>
      <c r="N90" s="65"/>
      <c r="O90" s="65"/>
      <c r="P90" s="65"/>
      <c r="Q90" s="65"/>
      <c r="R90" s="65"/>
      <c r="S90" s="65"/>
      <c r="T90" s="65"/>
      <c r="U90" s="65"/>
      <c r="V90" s="65"/>
      <c r="W90" s="65"/>
      <c r="X90" s="65"/>
      <c r="Y90" s="65"/>
      <c r="Z90" s="65"/>
      <c r="AA90" s="65"/>
      <c r="AB90" s="65"/>
      <c r="AC90" s="65"/>
      <c r="AD90" s="66"/>
      <c r="AE90" s="64"/>
      <c r="AF90" s="65"/>
      <c r="AG90" s="65"/>
      <c r="AH90" s="65"/>
      <c r="AI90" s="64"/>
      <c r="AJ90" s="65"/>
      <c r="AK90" s="65"/>
      <c r="AL90" s="65"/>
      <c r="AM90" s="66"/>
    </row>
    <row r="91" spans="1:40" ht="13.2" customHeight="1">
      <c r="AL91" s="109" t="s">
        <v>159</v>
      </c>
    </row>
    <row r="92" spans="1:40" ht="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55"/>
    </row>
    <row r="93" spans="1:40" ht="15" customHeight="1" thickBot="1">
      <c r="A93" s="2"/>
      <c r="B93" s="20"/>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58" t="s">
        <v>57</v>
      </c>
      <c r="AN93" s="55"/>
    </row>
    <row r="94" spans="1:40" ht="37.5" customHeight="1">
      <c r="A94" s="2"/>
      <c r="B94" s="211" t="s">
        <v>8</v>
      </c>
      <c r="C94" s="212"/>
      <c r="D94" s="212"/>
      <c r="E94" s="212"/>
      <c r="F94" s="212"/>
      <c r="G94" s="212"/>
      <c r="H94" s="212"/>
      <c r="I94" s="212"/>
      <c r="J94" s="212"/>
      <c r="K94" s="212"/>
      <c r="L94" s="212"/>
      <c r="M94" s="212"/>
      <c r="N94" s="212"/>
      <c r="O94" s="212"/>
      <c r="P94" s="212"/>
      <c r="Q94" s="212"/>
      <c r="R94" s="212"/>
      <c r="S94" s="212"/>
      <c r="T94" s="212"/>
      <c r="U94" s="212"/>
      <c r="V94" s="212"/>
      <c r="W94" s="212"/>
      <c r="X94" s="212"/>
      <c r="Y94" s="212"/>
      <c r="Z94" s="212"/>
      <c r="AA94" s="212"/>
      <c r="AB94" s="212"/>
      <c r="AC94" s="212"/>
      <c r="AD94" s="212"/>
      <c r="AE94" s="212"/>
      <c r="AF94" s="212"/>
      <c r="AG94" s="212"/>
      <c r="AH94" s="212"/>
      <c r="AI94" s="212"/>
      <c r="AJ94" s="212"/>
      <c r="AK94" s="212"/>
      <c r="AL94" s="212"/>
      <c r="AM94" s="213"/>
      <c r="AN94" s="1"/>
    </row>
    <row r="95" spans="1:40" ht="15" customHeight="1">
      <c r="A95" s="2"/>
      <c r="B95" s="3"/>
      <c r="C95" s="214" t="str">
        <f>IF($C$4="","",$C$4)</f>
        <v/>
      </c>
      <c r="D95" s="214"/>
      <c r="E95" s="214"/>
      <c r="F95" s="214"/>
      <c r="G95" s="214"/>
      <c r="H95" s="214"/>
      <c r="I95" s="214"/>
      <c r="J95" s="214"/>
      <c r="K95" s="214"/>
      <c r="L95" s="214"/>
      <c r="M95" s="214"/>
      <c r="N95" s="214"/>
      <c r="O95" s="214"/>
      <c r="P95" s="214"/>
      <c r="Q95" s="214"/>
      <c r="R95" s="214"/>
      <c r="S95" s="214"/>
      <c r="T95" s="214"/>
      <c r="U95" s="214"/>
      <c r="V95" s="214"/>
      <c r="W95" s="214"/>
      <c r="X95" s="214"/>
      <c r="Y95" s="214"/>
      <c r="Z95" s="214"/>
      <c r="AA95" s="214"/>
      <c r="AB95" s="214"/>
      <c r="AC95" s="214"/>
      <c r="AD95" s="215">
        <f ca="1">IF($AD$4="","",$AD$4)</f>
        <v>45595</v>
      </c>
      <c r="AE95" s="215"/>
      <c r="AF95" s="215"/>
      <c r="AG95" s="215"/>
      <c r="AH95" s="215"/>
      <c r="AI95" s="215"/>
      <c r="AJ95" s="215"/>
      <c r="AK95" s="215"/>
      <c r="AL95" s="215"/>
      <c r="AM95" s="90"/>
      <c r="AN95" s="1"/>
    </row>
    <row r="96" spans="1:40" ht="15" customHeight="1">
      <c r="A96" s="2"/>
      <c r="B96" s="72"/>
      <c r="C96" s="199" t="s">
        <v>9</v>
      </c>
      <c r="D96" s="199"/>
      <c r="E96" s="199"/>
      <c r="F96" s="199"/>
      <c r="G96" s="199"/>
      <c r="H96" s="199"/>
      <c r="I96" s="199"/>
      <c r="J96" s="199"/>
      <c r="K96" s="199"/>
      <c r="L96" s="199"/>
      <c r="M96" s="199"/>
      <c r="N96" s="199"/>
      <c r="O96" s="199"/>
      <c r="P96" s="199"/>
      <c r="Q96" s="199"/>
      <c r="R96" s="5"/>
      <c r="S96" s="2"/>
      <c r="T96" s="2"/>
      <c r="U96" s="2"/>
      <c r="V96" s="2"/>
      <c r="W96" s="20"/>
      <c r="X96" s="20"/>
      <c r="Y96" s="20"/>
      <c r="Z96" s="58" t="s">
        <v>78</v>
      </c>
      <c r="AA96" s="200">
        <f>IF($AA$5="","",$AA$5)</f>
        <v>8280001000939</v>
      </c>
      <c r="AB96" s="200"/>
      <c r="AC96" s="200"/>
      <c r="AD96" s="200"/>
      <c r="AE96" s="200"/>
      <c r="AF96" s="200"/>
      <c r="AG96" s="200"/>
      <c r="AH96" s="200"/>
      <c r="AI96" s="200"/>
      <c r="AJ96" s="200"/>
      <c r="AK96" s="200"/>
      <c r="AL96" s="200"/>
      <c r="AM96" s="21"/>
      <c r="AN96" s="1"/>
    </row>
    <row r="97" spans="1:40" ht="8.1" customHeight="1">
      <c r="A97" s="2"/>
      <c r="B97" s="72"/>
      <c r="C97" s="199"/>
      <c r="D97" s="199"/>
      <c r="E97" s="199"/>
      <c r="F97" s="199"/>
      <c r="G97" s="199"/>
      <c r="H97" s="199"/>
      <c r="I97" s="199"/>
      <c r="J97" s="199"/>
      <c r="K97" s="199"/>
      <c r="L97" s="199"/>
      <c r="M97" s="199"/>
      <c r="N97" s="199"/>
      <c r="O97" s="199"/>
      <c r="P97" s="199"/>
      <c r="Q97" s="199"/>
      <c r="R97" s="2"/>
      <c r="S97" s="201" t="s">
        <v>79</v>
      </c>
      <c r="T97" s="201"/>
      <c r="U97" s="201"/>
      <c r="V97" s="201"/>
      <c r="W97" s="202" t="str">
        <f>IF($W$6="","",$W$6)</f>
        <v>島根県松江市宍道町白石１８３３－１</v>
      </c>
      <c r="X97" s="202"/>
      <c r="Y97" s="202"/>
      <c r="Z97" s="202"/>
      <c r="AA97" s="202"/>
      <c r="AB97" s="202"/>
      <c r="AC97" s="202"/>
      <c r="AD97" s="202"/>
      <c r="AE97" s="202"/>
      <c r="AF97" s="202"/>
      <c r="AG97" s="202"/>
      <c r="AH97" s="202"/>
      <c r="AI97" s="202"/>
      <c r="AJ97" s="202"/>
      <c r="AK97" s="202"/>
      <c r="AL97" s="202"/>
      <c r="AM97" s="6"/>
      <c r="AN97" s="1"/>
    </row>
    <row r="98" spans="1:40" ht="15" customHeight="1">
      <c r="A98" s="2"/>
      <c r="B98" s="3"/>
      <c r="C98" s="199"/>
      <c r="D98" s="199"/>
      <c r="E98" s="199"/>
      <c r="F98" s="199"/>
      <c r="G98" s="199"/>
      <c r="H98" s="199"/>
      <c r="I98" s="199"/>
      <c r="J98" s="199"/>
      <c r="K98" s="199"/>
      <c r="L98" s="199"/>
      <c r="M98" s="199"/>
      <c r="N98" s="199"/>
      <c r="O98" s="199"/>
      <c r="P98" s="199"/>
      <c r="Q98" s="199"/>
      <c r="R98" s="2"/>
      <c r="S98" s="201"/>
      <c r="T98" s="201"/>
      <c r="U98" s="201"/>
      <c r="V98" s="201"/>
      <c r="W98" s="202"/>
      <c r="X98" s="202"/>
      <c r="Y98" s="202"/>
      <c r="Z98" s="202"/>
      <c r="AA98" s="202"/>
      <c r="AB98" s="202"/>
      <c r="AC98" s="202"/>
      <c r="AD98" s="202"/>
      <c r="AE98" s="202"/>
      <c r="AF98" s="202"/>
      <c r="AG98" s="202"/>
      <c r="AH98" s="202"/>
      <c r="AI98" s="202"/>
      <c r="AJ98" s="202"/>
      <c r="AK98" s="202"/>
      <c r="AL98" s="202"/>
      <c r="AM98" s="6"/>
      <c r="AN98" s="1"/>
    </row>
    <row r="99" spans="1:40" ht="15" customHeight="1">
      <c r="A99" s="2"/>
      <c r="B99" s="3"/>
      <c r="C99" s="203" t="s">
        <v>11</v>
      </c>
      <c r="D99" s="203"/>
      <c r="E99" s="203"/>
      <c r="F99" s="203"/>
      <c r="G99" s="203"/>
      <c r="H99" s="203"/>
      <c r="I99" s="203"/>
      <c r="J99" s="203"/>
      <c r="K99" s="203"/>
      <c r="L99" s="203"/>
      <c r="M99" s="203"/>
      <c r="N99" s="203"/>
      <c r="O99" s="203"/>
      <c r="P99" s="203"/>
      <c r="Q99" s="203"/>
      <c r="R99" s="2"/>
      <c r="S99" s="176" t="s">
        <v>80</v>
      </c>
      <c r="T99" s="176"/>
      <c r="U99" s="176"/>
      <c r="V99" s="176"/>
      <c r="W99" s="205" t="str">
        <f>IF($W$8="","",$W$8)</f>
        <v>株式会社　増原産業建設</v>
      </c>
      <c r="X99" s="205"/>
      <c r="Y99" s="205"/>
      <c r="Z99" s="205"/>
      <c r="AA99" s="205"/>
      <c r="AB99" s="205"/>
      <c r="AC99" s="205"/>
      <c r="AD99" s="205"/>
      <c r="AE99" s="205"/>
      <c r="AF99" s="205"/>
      <c r="AG99" s="205"/>
      <c r="AH99" s="205"/>
      <c r="AI99" s="205"/>
      <c r="AJ99" s="205"/>
      <c r="AK99" s="205"/>
      <c r="AL99" s="206" t="s">
        <v>81</v>
      </c>
      <c r="AM99" s="6"/>
      <c r="AN99" s="1"/>
    </row>
    <row r="100" spans="1:40" ht="8.1" customHeight="1">
      <c r="A100" s="2"/>
      <c r="B100" s="3"/>
      <c r="C100" s="204"/>
      <c r="D100" s="204"/>
      <c r="E100" s="204"/>
      <c r="F100" s="204"/>
      <c r="G100" s="204"/>
      <c r="H100" s="204"/>
      <c r="I100" s="204"/>
      <c r="J100" s="204"/>
      <c r="K100" s="204"/>
      <c r="L100" s="204"/>
      <c r="M100" s="204"/>
      <c r="N100" s="204"/>
      <c r="O100" s="204"/>
      <c r="P100" s="204"/>
      <c r="Q100" s="204"/>
      <c r="S100" s="176"/>
      <c r="T100" s="176"/>
      <c r="U100" s="176"/>
      <c r="V100" s="176"/>
      <c r="W100" s="207" t="str">
        <f>IF($W$9="","",$W$9)</f>
        <v>代表取締役　増原　修一</v>
      </c>
      <c r="X100" s="207"/>
      <c r="Y100" s="207"/>
      <c r="Z100" s="207"/>
      <c r="AA100" s="207"/>
      <c r="AB100" s="207"/>
      <c r="AC100" s="207"/>
      <c r="AD100" s="207"/>
      <c r="AE100" s="207"/>
      <c r="AF100" s="207"/>
      <c r="AG100" s="207"/>
      <c r="AH100" s="207"/>
      <c r="AI100" s="207"/>
      <c r="AJ100" s="207"/>
      <c r="AK100" s="207"/>
      <c r="AL100" s="206"/>
      <c r="AM100" s="6"/>
      <c r="AN100" s="1"/>
    </row>
    <row r="101" spans="1:40" ht="8.1" customHeight="1">
      <c r="A101" s="2"/>
      <c r="B101" s="3"/>
      <c r="C101" s="118" t="s">
        <v>14</v>
      </c>
      <c r="D101" s="119"/>
      <c r="E101" s="119"/>
      <c r="F101" s="119"/>
      <c r="G101" s="119"/>
      <c r="H101" s="120"/>
      <c r="I101" s="188" t="str">
        <f>IF($I$10="","",$I$10)</f>
        <v>○○工事</v>
      </c>
      <c r="J101" s="189"/>
      <c r="K101" s="189"/>
      <c r="L101" s="189"/>
      <c r="M101" s="189"/>
      <c r="N101" s="189"/>
      <c r="O101" s="189"/>
      <c r="P101" s="189"/>
      <c r="Q101" s="190"/>
      <c r="S101" s="171"/>
      <c r="T101" s="171"/>
      <c r="U101" s="171"/>
      <c r="V101" s="171"/>
      <c r="W101" s="208"/>
      <c r="X101" s="208"/>
      <c r="Y101" s="208"/>
      <c r="Z101" s="208"/>
      <c r="AA101" s="208"/>
      <c r="AB101" s="208"/>
      <c r="AC101" s="208"/>
      <c r="AD101" s="208"/>
      <c r="AE101" s="208"/>
      <c r="AF101" s="208"/>
      <c r="AG101" s="208"/>
      <c r="AH101" s="208"/>
      <c r="AI101" s="208"/>
      <c r="AJ101" s="208"/>
      <c r="AK101" s="208"/>
      <c r="AL101" s="174"/>
      <c r="AM101" s="6"/>
      <c r="AN101" s="1"/>
    </row>
    <row r="102" spans="1:40" ht="15" customHeight="1">
      <c r="A102" s="2"/>
      <c r="B102" s="3"/>
      <c r="C102" s="209"/>
      <c r="D102" s="206"/>
      <c r="E102" s="206"/>
      <c r="F102" s="206"/>
      <c r="G102" s="206"/>
      <c r="H102" s="210"/>
      <c r="I102" s="191"/>
      <c r="J102" s="192"/>
      <c r="K102" s="192"/>
      <c r="L102" s="192"/>
      <c r="M102" s="192"/>
      <c r="N102" s="192"/>
      <c r="O102" s="192"/>
      <c r="P102" s="192"/>
      <c r="Q102" s="193"/>
      <c r="S102" s="158" t="s">
        <v>82</v>
      </c>
      <c r="T102" s="158"/>
      <c r="U102" s="158"/>
      <c r="V102" s="158" t="str">
        <f>IF($V$11="","",$V$11)</f>
        <v>0852-66-1000</v>
      </c>
      <c r="W102" s="158"/>
      <c r="X102" s="158"/>
      <c r="Y102" s="158"/>
      <c r="Z102" s="158"/>
      <c r="AA102" s="158"/>
      <c r="AB102" s="158"/>
      <c r="AC102" s="158"/>
      <c r="AD102" s="158" t="s">
        <v>83</v>
      </c>
      <c r="AE102" s="158"/>
      <c r="AF102" s="158"/>
      <c r="AG102" s="158" t="str">
        <f>IF($AG$11="","",$AG$11)</f>
        <v>0852-66-0475</v>
      </c>
      <c r="AH102" s="158"/>
      <c r="AI102" s="158"/>
      <c r="AJ102" s="158"/>
      <c r="AK102" s="158"/>
      <c r="AL102" s="158"/>
      <c r="AM102" s="6"/>
      <c r="AN102" s="1"/>
    </row>
    <row r="103" spans="1:40" ht="8.1" customHeight="1">
      <c r="A103" s="2"/>
      <c r="B103" s="3"/>
      <c r="C103" s="173"/>
      <c r="D103" s="174"/>
      <c r="E103" s="174"/>
      <c r="F103" s="174"/>
      <c r="G103" s="174"/>
      <c r="H103" s="175"/>
      <c r="I103" s="194"/>
      <c r="J103" s="195"/>
      <c r="K103" s="195"/>
      <c r="L103" s="195"/>
      <c r="M103" s="195"/>
      <c r="N103" s="195"/>
      <c r="O103" s="195"/>
      <c r="P103" s="195"/>
      <c r="Q103" s="196"/>
      <c r="S103" s="197" t="s">
        <v>84</v>
      </c>
      <c r="T103" s="197"/>
      <c r="U103" s="197"/>
      <c r="V103" s="197"/>
      <c r="W103" s="198" t="str">
        <f>IF($W$12="","",$W$12)</f>
        <v>カ）マスハラサンギョウケンセツ</v>
      </c>
      <c r="X103" s="198"/>
      <c r="Y103" s="198"/>
      <c r="Z103" s="198"/>
      <c r="AA103" s="198"/>
      <c r="AB103" s="198"/>
      <c r="AC103" s="198"/>
      <c r="AD103" s="198"/>
      <c r="AE103" s="198"/>
      <c r="AF103" s="198"/>
      <c r="AG103" s="198"/>
      <c r="AH103" s="198"/>
      <c r="AI103" s="198"/>
      <c r="AJ103" s="198"/>
      <c r="AK103" s="198"/>
      <c r="AL103" s="198"/>
      <c r="AM103" s="6"/>
      <c r="AN103" s="1"/>
    </row>
    <row r="104" spans="1:40" ht="15" customHeight="1">
      <c r="A104" s="2"/>
      <c r="B104" s="3"/>
      <c r="C104" s="160" t="s">
        <v>18</v>
      </c>
      <c r="D104" s="158"/>
      <c r="E104" s="158"/>
      <c r="F104" s="158"/>
      <c r="G104" s="158"/>
      <c r="H104" s="159"/>
      <c r="I104" s="118" t="str">
        <f>IF($I$13="","",$I$13)</f>
        <v>○○　○○</v>
      </c>
      <c r="J104" s="119"/>
      <c r="K104" s="119"/>
      <c r="L104" s="119"/>
      <c r="M104" s="119"/>
      <c r="N104" s="119"/>
      <c r="O104" s="119"/>
      <c r="P104" s="119"/>
      <c r="Q104" s="120"/>
      <c r="S104" s="176" t="s">
        <v>85</v>
      </c>
      <c r="T104" s="176"/>
      <c r="U104" s="176"/>
      <c r="V104" s="176"/>
      <c r="W104" s="177" t="str">
        <f>IF($W$13="","",$W$13)</f>
        <v>株式会社　増原産業建設</v>
      </c>
      <c r="X104" s="177"/>
      <c r="Y104" s="177"/>
      <c r="Z104" s="177"/>
      <c r="AA104" s="177"/>
      <c r="AB104" s="177"/>
      <c r="AC104" s="177"/>
      <c r="AD104" s="177"/>
      <c r="AE104" s="177"/>
      <c r="AF104" s="177"/>
      <c r="AG104" s="177"/>
      <c r="AH104" s="177"/>
      <c r="AI104" s="177"/>
      <c r="AJ104" s="177"/>
      <c r="AK104" s="177"/>
      <c r="AL104" s="177"/>
      <c r="AM104" s="6"/>
      <c r="AN104" s="1"/>
    </row>
    <row r="105" spans="1:40" ht="8.1" customHeight="1">
      <c r="A105" s="2"/>
      <c r="B105" s="3"/>
      <c r="C105" s="170"/>
      <c r="D105" s="171"/>
      <c r="E105" s="171"/>
      <c r="F105" s="171"/>
      <c r="G105" s="171"/>
      <c r="H105" s="172"/>
      <c r="I105" s="173"/>
      <c r="J105" s="174"/>
      <c r="K105" s="174"/>
      <c r="L105" s="174"/>
      <c r="M105" s="174"/>
      <c r="N105" s="174"/>
      <c r="O105" s="174"/>
      <c r="P105" s="174"/>
      <c r="Q105" s="175"/>
      <c r="S105" s="158" t="s">
        <v>86</v>
      </c>
      <c r="T105" s="158"/>
      <c r="U105" s="158"/>
      <c r="V105" s="158"/>
      <c r="W105" s="178" t="str">
        <f>IF($W$14="","",$W$14)</f>
        <v>しまね信用金庫</v>
      </c>
      <c r="X105" s="178"/>
      <c r="Y105" s="178"/>
      <c r="Z105" s="178"/>
      <c r="AA105" s="178"/>
      <c r="AB105" s="178"/>
      <c r="AC105" s="178"/>
      <c r="AD105" s="178"/>
      <c r="AE105" s="178"/>
      <c r="AF105" s="178" t="str">
        <f>IF($AF$14="","",$AF$14)</f>
        <v>宍道支店</v>
      </c>
      <c r="AG105" s="178"/>
      <c r="AH105" s="178"/>
      <c r="AI105" s="178"/>
      <c r="AJ105" s="178"/>
      <c r="AK105" s="178"/>
      <c r="AL105" s="178"/>
      <c r="AM105" s="6"/>
      <c r="AN105" s="1"/>
    </row>
    <row r="106" spans="1:40" ht="8.1" customHeight="1">
      <c r="A106" s="2"/>
      <c r="B106" s="3"/>
      <c r="C106" s="180" t="s">
        <v>21</v>
      </c>
      <c r="D106" s="158"/>
      <c r="E106" s="158"/>
      <c r="F106" s="158"/>
      <c r="G106" s="158"/>
      <c r="H106" s="159"/>
      <c r="I106" s="181">
        <f>IF($I$15="","",$I$15)</f>
        <v>220000</v>
      </c>
      <c r="J106" s="182"/>
      <c r="K106" s="182"/>
      <c r="L106" s="182"/>
      <c r="M106" s="182"/>
      <c r="N106" s="182"/>
      <c r="O106" s="182"/>
      <c r="P106" s="182"/>
      <c r="Q106" s="183"/>
      <c r="S106" s="171"/>
      <c r="T106" s="171"/>
      <c r="U106" s="171"/>
      <c r="V106" s="171"/>
      <c r="W106" s="179"/>
      <c r="X106" s="179"/>
      <c r="Y106" s="179"/>
      <c r="Z106" s="179"/>
      <c r="AA106" s="179"/>
      <c r="AB106" s="179"/>
      <c r="AC106" s="179"/>
      <c r="AD106" s="179"/>
      <c r="AE106" s="179"/>
      <c r="AF106" s="179"/>
      <c r="AG106" s="179"/>
      <c r="AH106" s="179"/>
      <c r="AI106" s="179"/>
      <c r="AJ106" s="179"/>
      <c r="AK106" s="179"/>
      <c r="AL106" s="179"/>
      <c r="AM106" s="6"/>
      <c r="AN106" s="1"/>
    </row>
    <row r="107" spans="1:40" ht="15" customHeight="1">
      <c r="A107" s="2"/>
      <c r="B107" s="3"/>
      <c r="C107" s="170"/>
      <c r="D107" s="171"/>
      <c r="E107" s="171"/>
      <c r="F107" s="171"/>
      <c r="G107" s="171"/>
      <c r="H107" s="172"/>
      <c r="I107" s="184"/>
      <c r="J107" s="185"/>
      <c r="K107" s="185"/>
      <c r="L107" s="185"/>
      <c r="M107" s="185"/>
      <c r="N107" s="185"/>
      <c r="O107" s="185"/>
      <c r="P107" s="185"/>
      <c r="Q107" s="186"/>
      <c r="S107" s="187" t="s">
        <v>87</v>
      </c>
      <c r="T107" s="187"/>
      <c r="U107" s="187"/>
      <c r="V107" s="187"/>
      <c r="W107" s="187" t="str">
        <f>IF($W$16="","",$W$16)</f>
        <v>普通</v>
      </c>
      <c r="X107" s="187"/>
      <c r="Y107" s="187"/>
      <c r="Z107" s="187"/>
      <c r="AA107" s="187" t="s">
        <v>88</v>
      </c>
      <c r="AB107" s="187"/>
      <c r="AC107" s="187"/>
      <c r="AD107" s="187"/>
      <c r="AE107" s="187" t="str">
        <f>IF($AE$16="","",$AE$16)</f>
        <v>0001272</v>
      </c>
      <c r="AF107" s="187"/>
      <c r="AG107" s="187"/>
      <c r="AH107" s="187"/>
      <c r="AI107" s="187"/>
      <c r="AJ107" s="187"/>
      <c r="AK107" s="187"/>
      <c r="AL107" s="187"/>
      <c r="AM107" s="6"/>
      <c r="AN107" s="1"/>
    </row>
    <row r="108" spans="1:40" ht="8.1" customHeight="1">
      <c r="A108" s="2"/>
      <c r="B108" s="3"/>
      <c r="AM108" s="6"/>
      <c r="AN108" s="1"/>
    </row>
    <row r="109" spans="1:40" ht="15" customHeight="1">
      <c r="A109" s="2"/>
      <c r="B109" s="3"/>
      <c r="C109" s="71" t="s">
        <v>24</v>
      </c>
      <c r="D109" s="126" t="s">
        <v>25</v>
      </c>
      <c r="E109" s="126"/>
      <c r="F109" s="126"/>
      <c r="G109" s="126"/>
      <c r="H109" s="126"/>
      <c r="I109" s="126"/>
      <c r="J109" s="126"/>
      <c r="K109" s="127"/>
      <c r="L109" s="125" t="s">
        <v>26</v>
      </c>
      <c r="M109" s="126"/>
      <c r="N109" s="126" t="s">
        <v>27</v>
      </c>
      <c r="O109" s="126"/>
      <c r="P109" s="126"/>
      <c r="Q109" s="126"/>
      <c r="R109" s="126"/>
      <c r="S109" s="127"/>
      <c r="T109" s="125" t="s">
        <v>28</v>
      </c>
      <c r="U109" s="126"/>
      <c r="V109" s="126" t="s">
        <v>29</v>
      </c>
      <c r="W109" s="126"/>
      <c r="X109" s="126"/>
      <c r="Y109" s="126"/>
      <c r="Z109" s="126"/>
      <c r="AA109" s="126"/>
      <c r="AB109" s="126"/>
      <c r="AC109" s="127"/>
      <c r="AD109" s="163" t="s">
        <v>30</v>
      </c>
      <c r="AE109" s="164"/>
      <c r="AF109" s="165" t="s">
        <v>31</v>
      </c>
      <c r="AG109" s="165"/>
      <c r="AH109" s="165"/>
      <c r="AI109" s="165"/>
      <c r="AJ109" s="165"/>
      <c r="AK109" s="165"/>
      <c r="AL109" s="166"/>
      <c r="AM109" s="6"/>
      <c r="AN109" s="1"/>
    </row>
    <row r="110" spans="1:40" ht="22.5" customHeight="1">
      <c r="A110" s="2"/>
      <c r="B110" s="3"/>
      <c r="C110" s="167" t="str">
        <f>IF($C$19="","",$C$19)</f>
        <v/>
      </c>
      <c r="D110" s="168"/>
      <c r="E110" s="168"/>
      <c r="F110" s="168"/>
      <c r="G110" s="168"/>
      <c r="H110" s="168"/>
      <c r="I110" s="168"/>
      <c r="J110" s="168"/>
      <c r="K110" s="169"/>
      <c r="L110" s="167" t="str">
        <f>IF($L$19="","",$L$19)</f>
        <v/>
      </c>
      <c r="M110" s="168"/>
      <c r="N110" s="168"/>
      <c r="O110" s="168"/>
      <c r="P110" s="168"/>
      <c r="Q110" s="168"/>
      <c r="R110" s="168"/>
      <c r="S110" s="169"/>
      <c r="T110" s="167" t="str">
        <f>IF($T$19="","",$T$19)</f>
        <v/>
      </c>
      <c r="U110" s="168"/>
      <c r="V110" s="168"/>
      <c r="W110" s="168"/>
      <c r="X110" s="168"/>
      <c r="Y110" s="168"/>
      <c r="Z110" s="168"/>
      <c r="AA110" s="168"/>
      <c r="AB110" s="168"/>
      <c r="AC110" s="169"/>
      <c r="AD110" s="167" t="str">
        <f>IF($AD$19="","",$AD$19)</f>
        <v/>
      </c>
      <c r="AE110" s="168"/>
      <c r="AF110" s="168"/>
      <c r="AG110" s="168"/>
      <c r="AH110" s="168"/>
      <c r="AI110" s="168"/>
      <c r="AJ110" s="168"/>
      <c r="AK110" s="168"/>
      <c r="AL110" s="169"/>
      <c r="AM110" s="6"/>
      <c r="AN110" s="1"/>
    </row>
    <row r="111" spans="1:40" ht="8.1" customHeight="1">
      <c r="A111" s="2"/>
      <c r="B111" s="3"/>
      <c r="AM111" s="6"/>
      <c r="AN111" s="1"/>
    </row>
    <row r="112" spans="1:40" ht="22.5" customHeight="1">
      <c r="A112" s="2"/>
      <c r="B112" s="3"/>
      <c r="C112" s="61" t="s">
        <v>0</v>
      </c>
      <c r="D112" s="158" t="s">
        <v>1</v>
      </c>
      <c r="E112" s="159"/>
      <c r="F112" s="160" t="s">
        <v>2</v>
      </c>
      <c r="G112" s="158"/>
      <c r="H112" s="158"/>
      <c r="I112" s="158"/>
      <c r="J112" s="158"/>
      <c r="K112" s="159"/>
      <c r="L112" s="160" t="s">
        <v>3</v>
      </c>
      <c r="M112" s="158"/>
      <c r="N112" s="158"/>
      <c r="O112" s="158"/>
      <c r="P112" s="158"/>
      <c r="Q112" s="158"/>
      <c r="R112" s="158"/>
      <c r="S112" s="158"/>
      <c r="T112" s="159"/>
      <c r="U112" s="161" t="s">
        <v>4</v>
      </c>
      <c r="V112" s="161"/>
      <c r="W112" s="161"/>
      <c r="X112" s="161"/>
      <c r="Y112" s="161"/>
      <c r="Z112" s="162"/>
      <c r="AA112" s="160" t="s">
        <v>5</v>
      </c>
      <c r="AB112" s="158"/>
      <c r="AC112" s="158"/>
      <c r="AD112" s="159"/>
      <c r="AE112" s="160" t="s">
        <v>6</v>
      </c>
      <c r="AF112" s="158"/>
      <c r="AG112" s="158"/>
      <c r="AH112" s="158"/>
      <c r="AI112" s="158"/>
      <c r="AJ112" s="159"/>
      <c r="AK112" s="158" t="s">
        <v>7</v>
      </c>
      <c r="AL112" s="159"/>
      <c r="AM112" s="6"/>
      <c r="AN112" s="1"/>
    </row>
    <row r="113" spans="1:40" ht="22.5" customHeight="1">
      <c r="A113" s="2"/>
      <c r="B113" s="3"/>
      <c r="C113" s="74">
        <f t="shared" ref="C113:D124" si="9">IF(C66="","",C66)</f>
        <v>4</v>
      </c>
      <c r="D113" s="145">
        <f t="shared" si="9"/>
        <v>21</v>
      </c>
      <c r="E113" s="120"/>
      <c r="F113" s="146" t="str">
        <f t="shared" ref="F113:F124" si="10">IF(F66="","",F66)</f>
        <v/>
      </c>
      <c r="G113" s="147"/>
      <c r="H113" s="147" t="str">
        <f t="shared" ref="H113:H124" si="11">IF(H66="","",H66)</f>
        <v/>
      </c>
      <c r="I113" s="147"/>
      <c r="J113" s="147"/>
      <c r="K113" s="148"/>
      <c r="L113" s="149" t="str">
        <f t="shared" ref="L113:L124" si="12">IF(L66="","",L66)</f>
        <v>（10％対象商品名）</v>
      </c>
      <c r="M113" s="150"/>
      <c r="N113" s="150"/>
      <c r="O113" s="150"/>
      <c r="P113" s="150"/>
      <c r="Q113" s="150"/>
      <c r="R113" s="150"/>
      <c r="S113" s="150"/>
      <c r="T113" s="151"/>
      <c r="U113" s="152" t="str">
        <f t="shared" ref="U113:U124" si="13">IF(U66="","",U66)</f>
        <v>100</v>
      </c>
      <c r="V113" s="153"/>
      <c r="W113" s="153"/>
      <c r="X113" s="154"/>
      <c r="Y113" s="155" t="str">
        <f t="shared" ref="Y113:Y124" si="14">IF(Y66="","",Y66)</f>
        <v>個</v>
      </c>
      <c r="Z113" s="156"/>
      <c r="AA113" s="152" t="str">
        <f t="shared" ref="AA113:AA124" si="15">IF(AA66="","",AA66)</f>
        <v>1000</v>
      </c>
      <c r="AB113" s="153"/>
      <c r="AC113" s="153"/>
      <c r="AD113" s="157"/>
      <c r="AE113" s="138">
        <f t="shared" ref="AE113:AE124" si="16">IF(AE66="","",AE66)</f>
        <v>100000</v>
      </c>
      <c r="AF113" s="139"/>
      <c r="AG113" s="139"/>
      <c r="AH113" s="139"/>
      <c r="AI113" s="139"/>
      <c r="AJ113" s="140"/>
      <c r="AK113" s="119" t="str">
        <f t="shared" ref="AK113:AK124" si="17">IF(AK66="","",AK66)</f>
        <v/>
      </c>
      <c r="AL113" s="120"/>
      <c r="AM113" s="6"/>
      <c r="AN113" s="1"/>
    </row>
    <row r="114" spans="1:40" ht="22.5" customHeight="1">
      <c r="A114" s="2"/>
      <c r="B114" s="3"/>
      <c r="C114" s="74">
        <f t="shared" si="9"/>
        <v>4</v>
      </c>
      <c r="D114" s="145">
        <f t="shared" si="9"/>
        <v>21</v>
      </c>
      <c r="E114" s="120"/>
      <c r="F114" s="146" t="str">
        <f t="shared" si="10"/>
        <v/>
      </c>
      <c r="G114" s="147"/>
      <c r="H114" s="147" t="str">
        <f t="shared" si="11"/>
        <v/>
      </c>
      <c r="I114" s="147"/>
      <c r="J114" s="147"/>
      <c r="K114" s="148"/>
      <c r="L114" s="149" t="str">
        <f t="shared" si="12"/>
        <v>（8％対象商品名）</v>
      </c>
      <c r="M114" s="150"/>
      <c r="N114" s="150"/>
      <c r="O114" s="150"/>
      <c r="P114" s="150"/>
      <c r="Q114" s="150"/>
      <c r="R114" s="150"/>
      <c r="S114" s="150"/>
      <c r="T114" s="151"/>
      <c r="U114" s="152">
        <f t="shared" si="13"/>
        <v>100</v>
      </c>
      <c r="V114" s="153"/>
      <c r="W114" s="153"/>
      <c r="X114" s="154"/>
      <c r="Y114" s="155" t="str">
        <f t="shared" si="14"/>
        <v>個</v>
      </c>
      <c r="Z114" s="156"/>
      <c r="AA114" s="152">
        <f t="shared" si="15"/>
        <v>1000</v>
      </c>
      <c r="AB114" s="153"/>
      <c r="AC114" s="153"/>
      <c r="AD114" s="157"/>
      <c r="AE114" s="138">
        <f t="shared" si="16"/>
        <v>100000</v>
      </c>
      <c r="AF114" s="139"/>
      <c r="AG114" s="139"/>
      <c r="AH114" s="139"/>
      <c r="AI114" s="139"/>
      <c r="AJ114" s="140"/>
      <c r="AK114" s="119" t="str">
        <f t="shared" si="17"/>
        <v>＊</v>
      </c>
      <c r="AL114" s="120"/>
      <c r="AM114" s="6"/>
      <c r="AN114" s="1"/>
    </row>
    <row r="115" spans="1:40" ht="22.5" customHeight="1">
      <c r="A115" s="2"/>
      <c r="B115" s="3"/>
      <c r="C115" s="74">
        <f t="shared" si="9"/>
        <v>5</v>
      </c>
      <c r="D115" s="145">
        <f t="shared" si="9"/>
        <v>20</v>
      </c>
      <c r="E115" s="120"/>
      <c r="F115" s="146" t="str">
        <f t="shared" si="10"/>
        <v/>
      </c>
      <c r="G115" s="147"/>
      <c r="H115" s="147" t="str">
        <f t="shared" si="11"/>
        <v/>
      </c>
      <c r="I115" s="147"/>
      <c r="J115" s="147"/>
      <c r="K115" s="148"/>
      <c r="L115" s="149" t="str">
        <f t="shared" si="12"/>
        <v>（不課税商品名）</v>
      </c>
      <c r="M115" s="150"/>
      <c r="N115" s="150"/>
      <c r="O115" s="150"/>
      <c r="P115" s="150"/>
      <c r="Q115" s="150"/>
      <c r="R115" s="150"/>
      <c r="S115" s="150"/>
      <c r="T115" s="151"/>
      <c r="U115" s="152">
        <f t="shared" si="13"/>
        <v>1</v>
      </c>
      <c r="V115" s="153"/>
      <c r="W115" s="153"/>
      <c r="X115" s="154"/>
      <c r="Y115" s="155" t="str">
        <f t="shared" si="14"/>
        <v>個</v>
      </c>
      <c r="Z115" s="156"/>
      <c r="AA115" s="152">
        <f t="shared" si="15"/>
        <v>1000</v>
      </c>
      <c r="AB115" s="153"/>
      <c r="AC115" s="153"/>
      <c r="AD115" s="157"/>
      <c r="AE115" s="138">
        <f t="shared" si="16"/>
        <v>1000</v>
      </c>
      <c r="AF115" s="139"/>
      <c r="AG115" s="139"/>
      <c r="AH115" s="139"/>
      <c r="AI115" s="139"/>
      <c r="AJ115" s="140"/>
      <c r="AK115" s="119" t="str">
        <f t="shared" si="17"/>
        <v>㋫</v>
      </c>
      <c r="AL115" s="120"/>
      <c r="AM115" s="6"/>
      <c r="AN115" s="1"/>
    </row>
    <row r="116" spans="1:40" ht="22.5" customHeight="1">
      <c r="A116" s="2"/>
      <c r="B116" s="3"/>
      <c r="C116" s="74">
        <f t="shared" si="9"/>
        <v>5</v>
      </c>
      <c r="D116" s="145">
        <f t="shared" si="9"/>
        <v>20</v>
      </c>
      <c r="E116" s="120"/>
      <c r="F116" s="146" t="str">
        <f t="shared" si="10"/>
        <v/>
      </c>
      <c r="G116" s="147"/>
      <c r="H116" s="147" t="str">
        <f t="shared" si="11"/>
        <v/>
      </c>
      <c r="I116" s="147"/>
      <c r="J116" s="147"/>
      <c r="K116" s="148"/>
      <c r="L116" s="149" t="str">
        <f t="shared" si="12"/>
        <v>（非課税商品名）</v>
      </c>
      <c r="M116" s="150"/>
      <c r="N116" s="150"/>
      <c r="O116" s="150"/>
      <c r="P116" s="150"/>
      <c r="Q116" s="150"/>
      <c r="R116" s="150"/>
      <c r="S116" s="150"/>
      <c r="T116" s="151"/>
      <c r="U116" s="152" t="str">
        <f t="shared" si="13"/>
        <v>1</v>
      </c>
      <c r="V116" s="153"/>
      <c r="W116" s="153"/>
      <c r="X116" s="154"/>
      <c r="Y116" s="155" t="str">
        <f t="shared" si="14"/>
        <v>ｍ</v>
      </c>
      <c r="Z116" s="156"/>
      <c r="AA116" s="152" t="str">
        <f t="shared" si="15"/>
        <v>320</v>
      </c>
      <c r="AB116" s="153"/>
      <c r="AC116" s="153"/>
      <c r="AD116" s="157"/>
      <c r="AE116" s="138">
        <f t="shared" si="16"/>
        <v>1000</v>
      </c>
      <c r="AF116" s="139"/>
      <c r="AG116" s="139"/>
      <c r="AH116" s="139"/>
      <c r="AI116" s="139"/>
      <c r="AJ116" s="140"/>
      <c r="AK116" s="119" t="str">
        <f t="shared" si="17"/>
        <v>㋪</v>
      </c>
      <c r="AL116" s="120"/>
      <c r="AM116" s="6"/>
      <c r="AN116" s="1"/>
    </row>
    <row r="117" spans="1:40" ht="22.5" customHeight="1">
      <c r="A117" s="2"/>
      <c r="B117" s="3"/>
      <c r="C117" s="74" t="str">
        <f t="shared" si="9"/>
        <v/>
      </c>
      <c r="D117" s="145" t="str">
        <f t="shared" si="9"/>
        <v/>
      </c>
      <c r="E117" s="120"/>
      <c r="F117" s="146" t="str">
        <f t="shared" si="10"/>
        <v/>
      </c>
      <c r="G117" s="147"/>
      <c r="H117" s="147" t="str">
        <f t="shared" si="11"/>
        <v/>
      </c>
      <c r="I117" s="147"/>
      <c r="J117" s="147"/>
      <c r="K117" s="148"/>
      <c r="L117" s="149" t="str">
        <f t="shared" si="12"/>
        <v>※上記内容は例です。</v>
      </c>
      <c r="M117" s="150"/>
      <c r="N117" s="150"/>
      <c r="O117" s="150"/>
      <c r="P117" s="150"/>
      <c r="Q117" s="150"/>
      <c r="R117" s="150"/>
      <c r="S117" s="150"/>
      <c r="T117" s="151"/>
      <c r="U117" s="152" t="str">
        <f t="shared" si="13"/>
        <v/>
      </c>
      <c r="V117" s="153"/>
      <c r="W117" s="153"/>
      <c r="X117" s="154"/>
      <c r="Y117" s="155" t="str">
        <f t="shared" si="14"/>
        <v/>
      </c>
      <c r="Z117" s="156"/>
      <c r="AA117" s="152" t="str">
        <f t="shared" si="15"/>
        <v/>
      </c>
      <c r="AB117" s="153"/>
      <c r="AC117" s="153"/>
      <c r="AD117" s="157"/>
      <c r="AE117" s="138" t="str">
        <f t="shared" si="16"/>
        <v/>
      </c>
      <c r="AF117" s="139"/>
      <c r="AG117" s="139"/>
      <c r="AH117" s="139"/>
      <c r="AI117" s="139"/>
      <c r="AJ117" s="140"/>
      <c r="AK117" s="119" t="str">
        <f t="shared" si="17"/>
        <v/>
      </c>
      <c r="AL117" s="120"/>
      <c r="AM117" s="6"/>
      <c r="AN117" s="1"/>
    </row>
    <row r="118" spans="1:40" ht="22.5" customHeight="1">
      <c r="A118" s="2"/>
      <c r="B118" s="3"/>
      <c r="C118" s="74" t="str">
        <f t="shared" si="9"/>
        <v/>
      </c>
      <c r="D118" s="145" t="str">
        <f t="shared" si="9"/>
        <v/>
      </c>
      <c r="E118" s="120"/>
      <c r="F118" s="146" t="str">
        <f t="shared" si="10"/>
        <v/>
      </c>
      <c r="G118" s="147"/>
      <c r="H118" s="147" t="str">
        <f t="shared" si="11"/>
        <v/>
      </c>
      <c r="I118" s="147"/>
      <c r="J118" s="147"/>
      <c r="K118" s="148"/>
      <c r="L118" s="149" t="str">
        <f t="shared" si="12"/>
        <v>実際に作成される際には</v>
      </c>
      <c r="M118" s="150"/>
      <c r="N118" s="150"/>
      <c r="O118" s="150"/>
      <c r="P118" s="150"/>
      <c r="Q118" s="150"/>
      <c r="R118" s="150"/>
      <c r="S118" s="150"/>
      <c r="T118" s="151"/>
      <c r="U118" s="152" t="str">
        <f t="shared" si="13"/>
        <v/>
      </c>
      <c r="V118" s="153"/>
      <c r="W118" s="153"/>
      <c r="X118" s="154"/>
      <c r="Y118" s="155" t="str">
        <f t="shared" si="14"/>
        <v/>
      </c>
      <c r="Z118" s="156"/>
      <c r="AA118" s="152" t="str">
        <f t="shared" si="15"/>
        <v/>
      </c>
      <c r="AB118" s="153"/>
      <c r="AC118" s="153"/>
      <c r="AD118" s="157"/>
      <c r="AE118" s="138" t="str">
        <f t="shared" si="16"/>
        <v/>
      </c>
      <c r="AF118" s="139"/>
      <c r="AG118" s="139"/>
      <c r="AH118" s="139"/>
      <c r="AI118" s="139"/>
      <c r="AJ118" s="140"/>
      <c r="AK118" s="119" t="str">
        <f t="shared" si="17"/>
        <v/>
      </c>
      <c r="AL118" s="120"/>
      <c r="AM118" s="6"/>
      <c r="AN118" s="1"/>
    </row>
    <row r="119" spans="1:40" ht="22.5" customHeight="1">
      <c r="A119" s="2"/>
      <c r="B119" s="3"/>
      <c r="C119" s="74" t="str">
        <f t="shared" si="9"/>
        <v/>
      </c>
      <c r="D119" s="145" t="str">
        <f t="shared" si="9"/>
        <v/>
      </c>
      <c r="E119" s="120"/>
      <c r="F119" s="146" t="str">
        <f t="shared" si="10"/>
        <v/>
      </c>
      <c r="G119" s="147"/>
      <c r="H119" s="147" t="str">
        <f t="shared" si="11"/>
        <v/>
      </c>
      <c r="I119" s="147"/>
      <c r="J119" s="147"/>
      <c r="K119" s="148"/>
      <c r="L119" s="149" t="str">
        <f t="shared" si="12"/>
        <v>削除頂き、ご使用下さい</v>
      </c>
      <c r="M119" s="150"/>
      <c r="N119" s="150"/>
      <c r="O119" s="150"/>
      <c r="P119" s="150"/>
      <c r="Q119" s="150"/>
      <c r="R119" s="150"/>
      <c r="S119" s="150"/>
      <c r="T119" s="151"/>
      <c r="U119" s="152" t="str">
        <f t="shared" si="13"/>
        <v/>
      </c>
      <c r="V119" s="153"/>
      <c r="W119" s="153"/>
      <c r="X119" s="154"/>
      <c r="Y119" s="155" t="str">
        <f t="shared" si="14"/>
        <v/>
      </c>
      <c r="Z119" s="156"/>
      <c r="AA119" s="152" t="str">
        <f t="shared" si="15"/>
        <v/>
      </c>
      <c r="AB119" s="153"/>
      <c r="AC119" s="153"/>
      <c r="AD119" s="157"/>
      <c r="AE119" s="138" t="str">
        <f t="shared" si="16"/>
        <v/>
      </c>
      <c r="AF119" s="139"/>
      <c r="AG119" s="139"/>
      <c r="AH119" s="139"/>
      <c r="AI119" s="139"/>
      <c r="AJ119" s="140"/>
      <c r="AK119" s="119" t="str">
        <f t="shared" si="17"/>
        <v/>
      </c>
      <c r="AL119" s="120"/>
      <c r="AM119" s="6"/>
      <c r="AN119" s="1"/>
    </row>
    <row r="120" spans="1:40" ht="22.5" customHeight="1">
      <c r="A120" s="2"/>
      <c r="B120" s="3"/>
      <c r="C120" s="74" t="str">
        <f t="shared" si="9"/>
        <v/>
      </c>
      <c r="D120" s="145" t="str">
        <f t="shared" si="9"/>
        <v/>
      </c>
      <c r="E120" s="120"/>
      <c r="F120" s="146" t="str">
        <f t="shared" si="10"/>
        <v/>
      </c>
      <c r="G120" s="147"/>
      <c r="H120" s="147" t="str">
        <f t="shared" si="11"/>
        <v/>
      </c>
      <c r="I120" s="147"/>
      <c r="J120" s="147"/>
      <c r="K120" s="148"/>
      <c r="L120" s="149" t="str">
        <f t="shared" si="12"/>
        <v/>
      </c>
      <c r="M120" s="150"/>
      <c r="N120" s="150"/>
      <c r="O120" s="150"/>
      <c r="P120" s="150"/>
      <c r="Q120" s="150"/>
      <c r="R120" s="150"/>
      <c r="S120" s="150"/>
      <c r="T120" s="151"/>
      <c r="U120" s="152" t="str">
        <f t="shared" si="13"/>
        <v/>
      </c>
      <c r="V120" s="153"/>
      <c r="W120" s="153"/>
      <c r="X120" s="154"/>
      <c r="Y120" s="155" t="str">
        <f t="shared" si="14"/>
        <v/>
      </c>
      <c r="Z120" s="156"/>
      <c r="AA120" s="152" t="str">
        <f t="shared" si="15"/>
        <v/>
      </c>
      <c r="AB120" s="153"/>
      <c r="AC120" s="153"/>
      <c r="AD120" s="157"/>
      <c r="AE120" s="138" t="str">
        <f t="shared" si="16"/>
        <v/>
      </c>
      <c r="AF120" s="139"/>
      <c r="AG120" s="139"/>
      <c r="AH120" s="139"/>
      <c r="AI120" s="139"/>
      <c r="AJ120" s="140"/>
      <c r="AK120" s="119" t="str">
        <f t="shared" si="17"/>
        <v/>
      </c>
      <c r="AL120" s="120"/>
      <c r="AM120" s="6"/>
      <c r="AN120" s="1"/>
    </row>
    <row r="121" spans="1:40" ht="22.5" customHeight="1">
      <c r="A121" s="2"/>
      <c r="B121" s="3"/>
      <c r="C121" s="74" t="str">
        <f t="shared" si="9"/>
        <v/>
      </c>
      <c r="D121" s="145" t="str">
        <f t="shared" si="9"/>
        <v/>
      </c>
      <c r="E121" s="120"/>
      <c r="F121" s="146" t="str">
        <f t="shared" si="10"/>
        <v/>
      </c>
      <c r="G121" s="147"/>
      <c r="H121" s="147" t="str">
        <f t="shared" si="11"/>
        <v/>
      </c>
      <c r="I121" s="147"/>
      <c r="J121" s="147"/>
      <c r="K121" s="148"/>
      <c r="L121" s="149" t="str">
        <f t="shared" si="12"/>
        <v/>
      </c>
      <c r="M121" s="150"/>
      <c r="N121" s="150"/>
      <c r="O121" s="150"/>
      <c r="P121" s="150"/>
      <c r="Q121" s="150"/>
      <c r="R121" s="150"/>
      <c r="S121" s="150"/>
      <c r="T121" s="151"/>
      <c r="U121" s="152" t="str">
        <f t="shared" si="13"/>
        <v/>
      </c>
      <c r="V121" s="153"/>
      <c r="W121" s="153"/>
      <c r="X121" s="154"/>
      <c r="Y121" s="155" t="str">
        <f t="shared" si="14"/>
        <v/>
      </c>
      <c r="Z121" s="156"/>
      <c r="AA121" s="152" t="str">
        <f t="shared" si="15"/>
        <v/>
      </c>
      <c r="AB121" s="153"/>
      <c r="AC121" s="153"/>
      <c r="AD121" s="157"/>
      <c r="AE121" s="138" t="str">
        <f t="shared" si="16"/>
        <v/>
      </c>
      <c r="AF121" s="139"/>
      <c r="AG121" s="139"/>
      <c r="AH121" s="139"/>
      <c r="AI121" s="139"/>
      <c r="AJ121" s="140"/>
      <c r="AK121" s="119" t="str">
        <f t="shared" si="17"/>
        <v/>
      </c>
      <c r="AL121" s="120"/>
      <c r="AM121" s="6"/>
      <c r="AN121" s="1"/>
    </row>
    <row r="122" spans="1:40" ht="22.5" customHeight="1">
      <c r="A122" s="2"/>
      <c r="B122" s="3"/>
      <c r="C122" s="74" t="str">
        <f t="shared" si="9"/>
        <v/>
      </c>
      <c r="D122" s="145" t="str">
        <f t="shared" si="9"/>
        <v/>
      </c>
      <c r="E122" s="120"/>
      <c r="F122" s="146" t="str">
        <f t="shared" si="10"/>
        <v/>
      </c>
      <c r="G122" s="147"/>
      <c r="H122" s="147" t="str">
        <f t="shared" si="11"/>
        <v/>
      </c>
      <c r="I122" s="147"/>
      <c r="J122" s="147"/>
      <c r="K122" s="148"/>
      <c r="L122" s="149" t="str">
        <f t="shared" si="12"/>
        <v/>
      </c>
      <c r="M122" s="150"/>
      <c r="N122" s="150"/>
      <c r="O122" s="150"/>
      <c r="P122" s="150"/>
      <c r="Q122" s="150"/>
      <c r="R122" s="150"/>
      <c r="S122" s="150"/>
      <c r="T122" s="151"/>
      <c r="U122" s="152" t="str">
        <f t="shared" si="13"/>
        <v/>
      </c>
      <c r="V122" s="153"/>
      <c r="W122" s="153"/>
      <c r="X122" s="154"/>
      <c r="Y122" s="155" t="str">
        <f t="shared" si="14"/>
        <v/>
      </c>
      <c r="Z122" s="156"/>
      <c r="AA122" s="152" t="str">
        <f t="shared" si="15"/>
        <v/>
      </c>
      <c r="AB122" s="153"/>
      <c r="AC122" s="153"/>
      <c r="AD122" s="157"/>
      <c r="AE122" s="138" t="str">
        <f t="shared" si="16"/>
        <v/>
      </c>
      <c r="AF122" s="139"/>
      <c r="AG122" s="139"/>
      <c r="AH122" s="139"/>
      <c r="AI122" s="139"/>
      <c r="AJ122" s="140"/>
      <c r="AK122" s="119" t="str">
        <f t="shared" si="17"/>
        <v/>
      </c>
      <c r="AL122" s="120"/>
      <c r="AM122" s="6"/>
      <c r="AN122" s="1"/>
    </row>
    <row r="123" spans="1:40" ht="22.5" customHeight="1">
      <c r="A123" s="2"/>
      <c r="B123" s="3"/>
      <c r="C123" s="74" t="str">
        <f t="shared" si="9"/>
        <v/>
      </c>
      <c r="D123" s="145" t="str">
        <f t="shared" si="9"/>
        <v/>
      </c>
      <c r="E123" s="120"/>
      <c r="F123" s="146" t="str">
        <f t="shared" si="10"/>
        <v/>
      </c>
      <c r="G123" s="147"/>
      <c r="H123" s="147" t="str">
        <f t="shared" si="11"/>
        <v/>
      </c>
      <c r="I123" s="147"/>
      <c r="J123" s="147"/>
      <c r="K123" s="148"/>
      <c r="L123" s="149" t="str">
        <f t="shared" si="12"/>
        <v/>
      </c>
      <c r="M123" s="150"/>
      <c r="N123" s="150"/>
      <c r="O123" s="150"/>
      <c r="P123" s="150"/>
      <c r="Q123" s="150"/>
      <c r="R123" s="150"/>
      <c r="S123" s="150"/>
      <c r="T123" s="151"/>
      <c r="U123" s="152" t="str">
        <f t="shared" si="13"/>
        <v/>
      </c>
      <c r="V123" s="153"/>
      <c r="W123" s="153"/>
      <c r="X123" s="154"/>
      <c r="Y123" s="155" t="str">
        <f t="shared" si="14"/>
        <v/>
      </c>
      <c r="Z123" s="156"/>
      <c r="AA123" s="152" t="str">
        <f t="shared" si="15"/>
        <v/>
      </c>
      <c r="AB123" s="153"/>
      <c r="AC123" s="153"/>
      <c r="AD123" s="157"/>
      <c r="AE123" s="138" t="str">
        <f t="shared" si="16"/>
        <v/>
      </c>
      <c r="AF123" s="139"/>
      <c r="AG123" s="139"/>
      <c r="AH123" s="139"/>
      <c r="AI123" s="139"/>
      <c r="AJ123" s="140"/>
      <c r="AK123" s="119" t="str">
        <f t="shared" si="17"/>
        <v/>
      </c>
      <c r="AL123" s="120"/>
      <c r="AM123" s="6"/>
      <c r="AN123" s="1"/>
    </row>
    <row r="124" spans="1:40" ht="22.5" customHeight="1">
      <c r="A124" s="2"/>
      <c r="B124" s="3"/>
      <c r="C124" s="74" t="str">
        <f t="shared" si="9"/>
        <v/>
      </c>
      <c r="D124" s="145" t="str">
        <f t="shared" si="9"/>
        <v/>
      </c>
      <c r="E124" s="120"/>
      <c r="F124" s="146" t="str">
        <f t="shared" si="10"/>
        <v/>
      </c>
      <c r="G124" s="147"/>
      <c r="H124" s="147" t="str">
        <f t="shared" si="11"/>
        <v/>
      </c>
      <c r="I124" s="147"/>
      <c r="J124" s="147"/>
      <c r="K124" s="148"/>
      <c r="L124" s="149" t="str">
        <f t="shared" si="12"/>
        <v/>
      </c>
      <c r="M124" s="150"/>
      <c r="N124" s="150"/>
      <c r="O124" s="150"/>
      <c r="P124" s="150"/>
      <c r="Q124" s="150"/>
      <c r="R124" s="150"/>
      <c r="S124" s="150"/>
      <c r="T124" s="151"/>
      <c r="U124" s="152" t="str">
        <f t="shared" si="13"/>
        <v/>
      </c>
      <c r="V124" s="153"/>
      <c r="W124" s="153"/>
      <c r="X124" s="154"/>
      <c r="Y124" s="155" t="str">
        <f t="shared" si="14"/>
        <v/>
      </c>
      <c r="Z124" s="156"/>
      <c r="AA124" s="152" t="str">
        <f t="shared" si="15"/>
        <v/>
      </c>
      <c r="AB124" s="153"/>
      <c r="AC124" s="153"/>
      <c r="AD124" s="157"/>
      <c r="AE124" s="138" t="str">
        <f t="shared" si="16"/>
        <v/>
      </c>
      <c r="AF124" s="139"/>
      <c r="AG124" s="139"/>
      <c r="AH124" s="139"/>
      <c r="AI124" s="139"/>
      <c r="AJ124" s="140"/>
      <c r="AK124" s="119" t="str">
        <f t="shared" si="17"/>
        <v/>
      </c>
      <c r="AL124" s="120"/>
      <c r="AM124" s="6"/>
      <c r="AN124" s="1"/>
    </row>
    <row r="125" spans="1:40" ht="22.5" customHeight="1">
      <c r="A125" s="2"/>
      <c r="B125" s="3"/>
      <c r="C125" s="141" t="s">
        <v>98</v>
      </c>
      <c r="D125" s="142"/>
      <c r="E125" s="129" t="s">
        <v>101</v>
      </c>
      <c r="F125" s="130"/>
      <c r="G125" s="131"/>
      <c r="H125" s="132">
        <f>IF(H78="","",H78)</f>
        <v>100000</v>
      </c>
      <c r="I125" s="133"/>
      <c r="J125" s="133"/>
      <c r="K125" s="133"/>
      <c r="L125" s="134"/>
      <c r="M125" s="143" t="s">
        <v>103</v>
      </c>
      <c r="N125" s="144"/>
      <c r="O125" s="132">
        <f>IF(O78="","",O78)</f>
        <v>10000</v>
      </c>
      <c r="P125" s="133"/>
      <c r="Q125" s="133"/>
      <c r="R125" s="133"/>
      <c r="S125" s="141" t="s">
        <v>99</v>
      </c>
      <c r="T125" s="142"/>
      <c r="U125" s="129" t="s">
        <v>101</v>
      </c>
      <c r="V125" s="130"/>
      <c r="W125" s="132">
        <f>IF(W78="","",W78)</f>
        <v>100000</v>
      </c>
      <c r="X125" s="133"/>
      <c r="Y125" s="133"/>
      <c r="Z125" s="133"/>
      <c r="AA125" s="133"/>
      <c r="AB125" s="134"/>
      <c r="AC125" s="129" t="s">
        <v>102</v>
      </c>
      <c r="AD125" s="130"/>
      <c r="AE125" s="131"/>
      <c r="AF125" s="132">
        <f>IF(AF78="","",AF78)</f>
        <v>8000</v>
      </c>
      <c r="AG125" s="133"/>
      <c r="AH125" s="133"/>
      <c r="AI125" s="133"/>
      <c r="AJ125" s="134"/>
      <c r="AK125" s="49"/>
      <c r="AL125" s="87"/>
      <c r="AM125" s="6"/>
      <c r="AN125" s="1"/>
    </row>
    <row r="126" spans="1:40" ht="22.5" customHeight="1">
      <c r="A126" s="1"/>
      <c r="B126" s="7"/>
      <c r="C126" s="81"/>
      <c r="D126" s="77"/>
      <c r="E126" s="77"/>
      <c r="F126" s="77"/>
      <c r="G126" s="77"/>
      <c r="H126" s="77"/>
      <c r="I126" s="77"/>
      <c r="J126" s="77"/>
      <c r="K126" s="135" t="s">
        <v>104</v>
      </c>
      <c r="L126" s="135"/>
      <c r="M126" s="135"/>
      <c r="N126" s="135"/>
      <c r="O126" s="135"/>
      <c r="P126" s="135"/>
      <c r="Q126" s="135"/>
      <c r="R126" s="135"/>
      <c r="S126" s="135"/>
      <c r="T126" s="135"/>
      <c r="U126" s="135"/>
      <c r="V126" s="77"/>
      <c r="W126" s="77"/>
      <c r="X126" s="77"/>
      <c r="Y126" s="77"/>
      <c r="Z126" s="77"/>
      <c r="AA126" s="77"/>
      <c r="AB126" s="77"/>
      <c r="AC126" s="77"/>
      <c r="AD126" s="78"/>
      <c r="AE126" s="136">
        <f>IF(AE79="","",AE79)</f>
        <v>202000</v>
      </c>
      <c r="AF126" s="136"/>
      <c r="AG126" s="136"/>
      <c r="AH126" s="136"/>
      <c r="AI126" s="136"/>
      <c r="AJ126" s="137"/>
      <c r="AK126" s="83"/>
      <c r="AL126" s="85"/>
      <c r="AM126" s="6"/>
      <c r="AN126" s="1"/>
    </row>
    <row r="127" spans="1:40" ht="22.5" customHeight="1">
      <c r="A127" s="1"/>
      <c r="B127" s="7"/>
      <c r="C127" s="81"/>
      <c r="D127" s="77"/>
      <c r="E127" s="77"/>
      <c r="F127" s="77"/>
      <c r="G127" s="77"/>
      <c r="H127" s="77"/>
      <c r="I127" s="77"/>
      <c r="J127" s="77"/>
      <c r="K127" s="135" t="s">
        <v>121</v>
      </c>
      <c r="L127" s="135"/>
      <c r="M127" s="135"/>
      <c r="N127" s="135"/>
      <c r="O127" s="135"/>
      <c r="P127" s="135"/>
      <c r="Q127" s="135"/>
      <c r="R127" s="135"/>
      <c r="S127" s="135"/>
      <c r="T127" s="135"/>
      <c r="U127" s="135"/>
      <c r="V127" s="77"/>
      <c r="W127" s="77"/>
      <c r="X127" s="77"/>
      <c r="Y127" s="77"/>
      <c r="Z127" s="77"/>
      <c r="AA127" s="77"/>
      <c r="AB127" s="77"/>
      <c r="AC127" s="77"/>
      <c r="AD127" s="78"/>
      <c r="AE127" s="136">
        <f>IF(AE80="","",AE80)</f>
        <v>18000</v>
      </c>
      <c r="AF127" s="136"/>
      <c r="AG127" s="136"/>
      <c r="AH127" s="136"/>
      <c r="AI127" s="136"/>
      <c r="AJ127" s="137"/>
      <c r="AK127" s="83"/>
      <c r="AL127" s="85"/>
      <c r="AM127" s="6"/>
      <c r="AN127" s="1"/>
    </row>
    <row r="128" spans="1:40" ht="22.5" customHeight="1">
      <c r="A128" s="1"/>
      <c r="B128" s="7"/>
      <c r="C128" s="82"/>
      <c r="D128" s="79"/>
      <c r="E128" s="79"/>
      <c r="F128" s="79"/>
      <c r="G128" s="79"/>
      <c r="H128" s="79"/>
      <c r="I128" s="79"/>
      <c r="J128" s="79"/>
      <c r="K128" s="121" t="s">
        <v>120</v>
      </c>
      <c r="L128" s="121"/>
      <c r="M128" s="121"/>
      <c r="N128" s="121"/>
      <c r="O128" s="121"/>
      <c r="P128" s="121"/>
      <c r="Q128" s="121"/>
      <c r="R128" s="121"/>
      <c r="S128" s="121"/>
      <c r="T128" s="121"/>
      <c r="U128" s="121"/>
      <c r="V128" s="79"/>
      <c r="W128" s="79"/>
      <c r="X128" s="79"/>
      <c r="Y128" s="79"/>
      <c r="Z128" s="79"/>
      <c r="AA128" s="79"/>
      <c r="AB128" s="79"/>
      <c r="AC128" s="79"/>
      <c r="AD128" s="80"/>
      <c r="AE128" s="122">
        <f>IF(AE81="","",AE81)</f>
        <v>220000</v>
      </c>
      <c r="AF128" s="122"/>
      <c r="AG128" s="122"/>
      <c r="AH128" s="122"/>
      <c r="AI128" s="122"/>
      <c r="AJ128" s="123"/>
      <c r="AK128" s="84"/>
      <c r="AL128" s="86"/>
      <c r="AM128" s="6"/>
      <c r="AN128" s="1"/>
    </row>
    <row r="129" spans="1:40" ht="8.1" customHeight="1" thickBot="1">
      <c r="A129" s="1"/>
      <c r="B129" s="8"/>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10"/>
      <c r="AN129" s="1"/>
    </row>
    <row r="130" spans="1:40" ht="4.8" customHeight="1">
      <c r="A130" s="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
    </row>
    <row r="131" spans="1:40" ht="15" customHeight="1">
      <c r="B131" s="59" t="s">
        <v>32</v>
      </c>
      <c r="C131" s="59"/>
      <c r="D131" s="59"/>
      <c r="E131" s="59"/>
      <c r="F131" s="59"/>
      <c r="G131" s="59"/>
      <c r="H131" s="59"/>
      <c r="I131" s="59"/>
      <c r="J131" s="59"/>
      <c r="K131" s="59"/>
      <c r="L131" s="59"/>
      <c r="M131" s="59"/>
      <c r="N131" s="59"/>
      <c r="O131" s="59"/>
      <c r="P131" s="60" t="s">
        <v>113</v>
      </c>
      <c r="Q131" s="59" t="s">
        <v>114</v>
      </c>
      <c r="R131" s="1"/>
      <c r="S131" s="1"/>
      <c r="T131" s="1"/>
      <c r="U131" s="1"/>
      <c r="V131" s="1"/>
      <c r="W131" s="1"/>
      <c r="X131" s="124" t="s">
        <v>105</v>
      </c>
      <c r="Y131" s="124"/>
      <c r="Z131" s="59" t="s">
        <v>115</v>
      </c>
      <c r="AA131" s="1"/>
      <c r="AB131" s="1"/>
      <c r="AC131" s="1"/>
      <c r="AD131" s="1"/>
      <c r="AE131" s="1"/>
      <c r="AF131" s="1"/>
      <c r="AG131" s="60" t="s">
        <v>60</v>
      </c>
      <c r="AH131" s="59" t="s">
        <v>61</v>
      </c>
      <c r="AI131" s="1"/>
      <c r="AJ131" s="1"/>
      <c r="AK131" s="1"/>
      <c r="AL131" s="1"/>
      <c r="AM131" s="1"/>
    </row>
    <row r="132" spans="1:40" ht="4.8" customHeight="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40" ht="15" customHeight="1">
      <c r="B133" s="125" t="s">
        <v>33</v>
      </c>
      <c r="C133" s="126"/>
      <c r="D133" s="126"/>
      <c r="E133" s="126"/>
      <c r="F133" s="126"/>
      <c r="G133" s="126"/>
      <c r="H133" s="126"/>
      <c r="I133" s="126"/>
      <c r="J133" s="125" t="s">
        <v>34</v>
      </c>
      <c r="K133" s="126"/>
      <c r="L133" s="126"/>
      <c r="M133" s="126"/>
      <c r="N133" s="126"/>
      <c r="O133" s="126"/>
      <c r="P133" s="125" t="s">
        <v>35</v>
      </c>
      <c r="Q133" s="126"/>
      <c r="R133" s="126"/>
      <c r="S133" s="126"/>
      <c r="T133" s="126"/>
      <c r="U133" s="126"/>
      <c r="V133" s="126"/>
      <c r="W133" s="127"/>
      <c r="X133" s="125" t="s">
        <v>36</v>
      </c>
      <c r="Y133" s="126"/>
      <c r="Z133" s="126"/>
      <c r="AA133" s="126"/>
      <c r="AB133" s="126"/>
      <c r="AC133" s="126"/>
      <c r="AD133" s="126"/>
      <c r="AE133" s="126"/>
      <c r="AF133" s="127"/>
      <c r="AG133" s="125" t="s">
        <v>37</v>
      </c>
      <c r="AH133" s="126"/>
      <c r="AI133" s="126"/>
      <c r="AJ133" s="128" t="s">
        <v>38</v>
      </c>
      <c r="AK133" s="126"/>
      <c r="AL133" s="126"/>
      <c r="AM133" s="127"/>
    </row>
    <row r="134" spans="1:40" ht="22.5" customHeight="1">
      <c r="B134" s="67"/>
      <c r="C134" s="68"/>
      <c r="D134" s="68"/>
      <c r="E134" s="68"/>
      <c r="F134" s="68"/>
      <c r="G134" s="68"/>
      <c r="H134" s="68"/>
      <c r="I134" s="68"/>
      <c r="J134" s="67"/>
      <c r="K134" s="68"/>
      <c r="L134" s="68"/>
      <c r="M134" s="68"/>
      <c r="N134" s="68"/>
      <c r="O134" s="68"/>
      <c r="P134" s="67"/>
      <c r="Q134" s="68"/>
      <c r="R134" s="68"/>
      <c r="S134" s="68"/>
      <c r="T134" s="68"/>
      <c r="U134" s="68"/>
      <c r="V134" s="68"/>
      <c r="W134" s="69"/>
      <c r="X134" s="67"/>
      <c r="Y134" s="68"/>
      <c r="Z134" s="68"/>
      <c r="AA134" s="68"/>
      <c r="AB134" s="68"/>
      <c r="AC134" s="68"/>
      <c r="AD134" s="68"/>
      <c r="AE134" s="68"/>
      <c r="AF134" s="69"/>
      <c r="AG134" s="67"/>
      <c r="AH134" s="68"/>
      <c r="AI134" s="75" t="s">
        <v>39</v>
      </c>
      <c r="AJ134" s="70"/>
      <c r="AK134" s="68"/>
      <c r="AL134" s="68"/>
      <c r="AM134" s="76" t="s">
        <v>39</v>
      </c>
    </row>
    <row r="135" spans="1:40" ht="4.8" customHeight="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40" ht="15" customHeight="1">
      <c r="B136" s="118" t="s">
        <v>40</v>
      </c>
      <c r="C136" s="119"/>
      <c r="D136" s="119"/>
      <c r="E136" s="119"/>
      <c r="F136" s="120"/>
      <c r="G136" s="118" t="s">
        <v>41</v>
      </c>
      <c r="H136" s="119"/>
      <c r="I136" s="119"/>
      <c r="J136" s="119"/>
      <c r="K136" s="119"/>
      <c r="L136" s="119"/>
      <c r="M136" s="119"/>
      <c r="N136" s="119"/>
      <c r="O136" s="119"/>
      <c r="P136" s="119"/>
      <c r="Q136" s="119"/>
      <c r="R136" s="119"/>
      <c r="S136" s="119"/>
      <c r="T136" s="119"/>
      <c r="U136" s="119"/>
      <c r="V136" s="119"/>
      <c r="W136" s="119"/>
      <c r="X136" s="119"/>
      <c r="Y136" s="119"/>
      <c r="Z136" s="119"/>
      <c r="AA136" s="119"/>
      <c r="AB136" s="119"/>
      <c r="AC136" s="119"/>
      <c r="AD136" s="120"/>
      <c r="AE136" s="118" t="s">
        <v>42</v>
      </c>
      <c r="AF136" s="119"/>
      <c r="AG136" s="119"/>
      <c r="AH136" s="119"/>
      <c r="AI136" s="118" t="s">
        <v>43</v>
      </c>
      <c r="AJ136" s="119"/>
      <c r="AK136" s="119"/>
      <c r="AL136" s="119"/>
      <c r="AM136" s="120"/>
    </row>
    <row r="137" spans="1:40" ht="41.25" customHeight="1">
      <c r="B137" s="64"/>
      <c r="C137" s="65"/>
      <c r="D137" s="65"/>
      <c r="E137" s="65"/>
      <c r="F137" s="66"/>
      <c r="G137" s="64"/>
      <c r="H137" s="65"/>
      <c r="I137" s="65"/>
      <c r="J137" s="65"/>
      <c r="K137" s="65"/>
      <c r="L137" s="65"/>
      <c r="M137" s="65"/>
      <c r="N137" s="65"/>
      <c r="O137" s="65"/>
      <c r="P137" s="65"/>
      <c r="Q137" s="65"/>
      <c r="R137" s="65"/>
      <c r="S137" s="65"/>
      <c r="T137" s="65"/>
      <c r="U137" s="65"/>
      <c r="V137" s="65"/>
      <c r="W137" s="65"/>
      <c r="X137" s="65"/>
      <c r="Y137" s="65"/>
      <c r="Z137" s="65"/>
      <c r="AA137" s="65"/>
      <c r="AB137" s="65"/>
      <c r="AC137" s="65"/>
      <c r="AD137" s="66"/>
      <c r="AE137" s="64"/>
      <c r="AF137" s="65"/>
      <c r="AG137" s="65"/>
      <c r="AH137" s="65"/>
      <c r="AI137" s="64"/>
      <c r="AJ137" s="65"/>
      <c r="AK137" s="65"/>
      <c r="AL137" s="65"/>
      <c r="AM137" s="66"/>
    </row>
    <row r="138" spans="1:40" ht="13.2" customHeight="1">
      <c r="AL138" s="109" t="s">
        <v>159</v>
      </c>
    </row>
    <row r="139" spans="1:40" ht="12" customHeight="1"/>
    <row r="140" spans="1:40" ht="7.5" customHeight="1"/>
    <row r="141" spans="1:40" ht="7.5" customHeight="1"/>
    <row r="142" spans="1:40" ht="7.5" customHeight="1"/>
  </sheetData>
  <sheetProtection sheet="1" objects="1" scenarios="1"/>
  <protectedRanges>
    <protectedRange sqref="AD4 AA5 W6 W8:AK10 V11 AG11 W12:AL15 W16 AE16 I10:Q16 C19:AL19 C22:E33 L22:AL33 H34 O34 W34 AF34 AE35:AJ36" name="入力可能範囲"/>
  </protectedRanges>
  <mergeCells count="511">
    <mergeCell ref="B3:AM3"/>
    <mergeCell ref="C4:AC4"/>
    <mergeCell ref="AD4:AL4"/>
    <mergeCell ref="C5:Q7"/>
    <mergeCell ref="AA5:AL5"/>
    <mergeCell ref="S6:V7"/>
    <mergeCell ref="W6:AL7"/>
    <mergeCell ref="C8:Q9"/>
    <mergeCell ref="S8:V10"/>
    <mergeCell ref="W8:AK8"/>
    <mergeCell ref="AL8:AL10"/>
    <mergeCell ref="W9:AK10"/>
    <mergeCell ref="C10:H12"/>
    <mergeCell ref="I10:Q12"/>
    <mergeCell ref="S11:U11"/>
    <mergeCell ref="V11:AC11"/>
    <mergeCell ref="AD11:AF11"/>
    <mergeCell ref="C15:H16"/>
    <mergeCell ref="I15:Q16"/>
    <mergeCell ref="S16:V16"/>
    <mergeCell ref="W16:Z16"/>
    <mergeCell ref="AA16:AD16"/>
    <mergeCell ref="AE16:AL16"/>
    <mergeCell ref="AG11:AL11"/>
    <mergeCell ref="S12:V12"/>
    <mergeCell ref="W12:AL12"/>
    <mergeCell ref="C13:H14"/>
    <mergeCell ref="I13:Q14"/>
    <mergeCell ref="S13:V13"/>
    <mergeCell ref="W13:AL13"/>
    <mergeCell ref="S14:V15"/>
    <mergeCell ref="W14:AE15"/>
    <mergeCell ref="AF14:AL15"/>
    <mergeCell ref="AF18:AL18"/>
    <mergeCell ref="C19:K19"/>
    <mergeCell ref="L19:S19"/>
    <mergeCell ref="T19:AC19"/>
    <mergeCell ref="AD19:AL19"/>
    <mergeCell ref="D21:E21"/>
    <mergeCell ref="F21:K21"/>
    <mergeCell ref="L21:T21"/>
    <mergeCell ref="U21:Z21"/>
    <mergeCell ref="AA21:AD21"/>
    <mergeCell ref="D18:K18"/>
    <mergeCell ref="L18:M18"/>
    <mergeCell ref="N18:S18"/>
    <mergeCell ref="T18:U18"/>
    <mergeCell ref="V18:AC18"/>
    <mergeCell ref="AD18:AE18"/>
    <mergeCell ref="AE21:AJ21"/>
    <mergeCell ref="AK21:AL21"/>
    <mergeCell ref="D22:E22"/>
    <mergeCell ref="F22:K22"/>
    <mergeCell ref="L22:T22"/>
    <mergeCell ref="U22:X22"/>
    <mergeCell ref="Y22:Z22"/>
    <mergeCell ref="AA22:AD22"/>
    <mergeCell ref="AE22:AJ22"/>
    <mergeCell ref="AK22:AL22"/>
    <mergeCell ref="AE23:AJ23"/>
    <mergeCell ref="AK23:AL23"/>
    <mergeCell ref="D24:E24"/>
    <mergeCell ref="F24:K24"/>
    <mergeCell ref="L24:T24"/>
    <mergeCell ref="U24:X24"/>
    <mergeCell ref="Y24:Z24"/>
    <mergeCell ref="AA24:AD24"/>
    <mergeCell ref="AE24:AJ24"/>
    <mergeCell ref="AK24:AL24"/>
    <mergeCell ref="D23:E23"/>
    <mergeCell ref="F23:K23"/>
    <mergeCell ref="L23:T23"/>
    <mergeCell ref="U23:X23"/>
    <mergeCell ref="Y23:Z23"/>
    <mergeCell ref="AA23:AD23"/>
    <mergeCell ref="AE25:AJ25"/>
    <mergeCell ref="AK25:AL25"/>
    <mergeCell ref="D26:E26"/>
    <mergeCell ref="F26:K26"/>
    <mergeCell ref="L26:T26"/>
    <mergeCell ref="U26:X26"/>
    <mergeCell ref="Y26:Z26"/>
    <mergeCell ref="AA26:AD26"/>
    <mergeCell ref="AE26:AJ26"/>
    <mergeCell ref="AK26:AL26"/>
    <mergeCell ref="D25:E25"/>
    <mergeCell ref="F25:K25"/>
    <mergeCell ref="L25:T25"/>
    <mergeCell ref="U25:X25"/>
    <mergeCell ref="Y25:Z25"/>
    <mergeCell ref="AA25:AD25"/>
    <mergeCell ref="AE27:AJ27"/>
    <mergeCell ref="AK27:AL27"/>
    <mergeCell ref="D28:E28"/>
    <mergeCell ref="F28:K28"/>
    <mergeCell ref="L28:T28"/>
    <mergeCell ref="U28:X28"/>
    <mergeCell ref="Y28:Z28"/>
    <mergeCell ref="AA28:AD28"/>
    <mergeCell ref="AE28:AJ28"/>
    <mergeCell ref="AK28:AL28"/>
    <mergeCell ref="D27:E27"/>
    <mergeCell ref="F27:K27"/>
    <mergeCell ref="L27:T27"/>
    <mergeCell ref="U27:X27"/>
    <mergeCell ref="Y27:Z27"/>
    <mergeCell ref="AA27:AD27"/>
    <mergeCell ref="AE29:AJ29"/>
    <mergeCell ref="AK29:AL29"/>
    <mergeCell ref="D30:E30"/>
    <mergeCell ref="F30:K30"/>
    <mergeCell ref="L30:T30"/>
    <mergeCell ref="U30:X30"/>
    <mergeCell ref="Y30:Z30"/>
    <mergeCell ref="AA30:AD30"/>
    <mergeCell ref="AE30:AJ30"/>
    <mergeCell ref="AK30:AL30"/>
    <mergeCell ref="D29:E29"/>
    <mergeCell ref="F29:K29"/>
    <mergeCell ref="L29:T29"/>
    <mergeCell ref="U29:X29"/>
    <mergeCell ref="Y29:Z29"/>
    <mergeCell ref="AA29:AD29"/>
    <mergeCell ref="AE31:AJ31"/>
    <mergeCell ref="AK31:AL31"/>
    <mergeCell ref="D32:E32"/>
    <mergeCell ref="F32:K32"/>
    <mergeCell ref="L32:T32"/>
    <mergeCell ref="U32:X32"/>
    <mergeCell ref="Y32:Z32"/>
    <mergeCell ref="AA32:AD32"/>
    <mergeCell ref="AE32:AJ32"/>
    <mergeCell ref="D31:E31"/>
    <mergeCell ref="F31:K31"/>
    <mergeCell ref="L31:T31"/>
    <mergeCell ref="U31:X31"/>
    <mergeCell ref="Y31:Z31"/>
    <mergeCell ref="AA31:AD31"/>
    <mergeCell ref="AE33:AJ33"/>
    <mergeCell ref="AK33:AL33"/>
    <mergeCell ref="C34:D34"/>
    <mergeCell ref="E34:G34"/>
    <mergeCell ref="H34:L34"/>
    <mergeCell ref="M34:N34"/>
    <mergeCell ref="O34:R34"/>
    <mergeCell ref="S34:T34"/>
    <mergeCell ref="U34:V34"/>
    <mergeCell ref="W34:AB34"/>
    <mergeCell ref="D33:E33"/>
    <mergeCell ref="F33:K33"/>
    <mergeCell ref="L33:T33"/>
    <mergeCell ref="U33:X33"/>
    <mergeCell ref="Y33:Z33"/>
    <mergeCell ref="AA33:AD33"/>
    <mergeCell ref="K37:U37"/>
    <mergeCell ref="AE37:AJ37"/>
    <mergeCell ref="X40:Y40"/>
    <mergeCell ref="B47:AM47"/>
    <mergeCell ref="C48:AC48"/>
    <mergeCell ref="AD48:AL48"/>
    <mergeCell ref="AC34:AE34"/>
    <mergeCell ref="AF34:AJ34"/>
    <mergeCell ref="K35:U35"/>
    <mergeCell ref="AE35:AJ35"/>
    <mergeCell ref="K36:U36"/>
    <mergeCell ref="AE36:AJ36"/>
    <mergeCell ref="I54:Q56"/>
    <mergeCell ref="S55:U55"/>
    <mergeCell ref="V55:AC55"/>
    <mergeCell ref="AD55:AF55"/>
    <mergeCell ref="AG55:AL55"/>
    <mergeCell ref="S56:V56"/>
    <mergeCell ref="W56:AL56"/>
    <mergeCell ref="C49:Q51"/>
    <mergeCell ref="AA49:AL49"/>
    <mergeCell ref="S50:V51"/>
    <mergeCell ref="W50:AL51"/>
    <mergeCell ref="C52:Q53"/>
    <mergeCell ref="S52:V54"/>
    <mergeCell ref="W52:AK52"/>
    <mergeCell ref="AL52:AL54"/>
    <mergeCell ref="W53:AK54"/>
    <mergeCell ref="C54:H56"/>
    <mergeCell ref="C57:H58"/>
    <mergeCell ref="I57:Q58"/>
    <mergeCell ref="S57:V57"/>
    <mergeCell ref="W57:AL57"/>
    <mergeCell ref="S58:V59"/>
    <mergeCell ref="W58:AE59"/>
    <mergeCell ref="AF58:AL59"/>
    <mergeCell ref="C59:H60"/>
    <mergeCell ref="I59:Q60"/>
    <mergeCell ref="S60:V60"/>
    <mergeCell ref="W60:Z60"/>
    <mergeCell ref="AA60:AD60"/>
    <mergeCell ref="AE60:AL60"/>
    <mergeCell ref="D62:K62"/>
    <mergeCell ref="L62:M62"/>
    <mergeCell ref="N62:S62"/>
    <mergeCell ref="T62:U62"/>
    <mergeCell ref="V62:AC62"/>
    <mergeCell ref="AD62:AE62"/>
    <mergeCell ref="AF62:AL62"/>
    <mergeCell ref="C63:K63"/>
    <mergeCell ref="L63:S63"/>
    <mergeCell ref="T63:AC63"/>
    <mergeCell ref="AD63:AL63"/>
    <mergeCell ref="D65:E65"/>
    <mergeCell ref="F65:K65"/>
    <mergeCell ref="L65:T65"/>
    <mergeCell ref="U65:Z65"/>
    <mergeCell ref="AA65:AD65"/>
    <mergeCell ref="AE65:AJ65"/>
    <mergeCell ref="AK65:AL65"/>
    <mergeCell ref="D66:E66"/>
    <mergeCell ref="F66:K66"/>
    <mergeCell ref="L66:T66"/>
    <mergeCell ref="U66:X66"/>
    <mergeCell ref="Y66:Z66"/>
    <mergeCell ref="AA66:AD66"/>
    <mergeCell ref="AE66:AJ66"/>
    <mergeCell ref="AK66:AL66"/>
    <mergeCell ref="AE67:AJ67"/>
    <mergeCell ref="AK67:AL67"/>
    <mergeCell ref="D68:E68"/>
    <mergeCell ref="F68:K68"/>
    <mergeCell ref="L68:T68"/>
    <mergeCell ref="U68:X68"/>
    <mergeCell ref="Y68:Z68"/>
    <mergeCell ref="AA68:AD68"/>
    <mergeCell ref="AE68:AJ68"/>
    <mergeCell ref="AK68:AL68"/>
    <mergeCell ref="D67:E67"/>
    <mergeCell ref="F67:K67"/>
    <mergeCell ref="L67:T67"/>
    <mergeCell ref="U67:X67"/>
    <mergeCell ref="Y67:Z67"/>
    <mergeCell ref="AA67:AD67"/>
    <mergeCell ref="AE69:AJ69"/>
    <mergeCell ref="AK69:AL69"/>
    <mergeCell ref="D70:E70"/>
    <mergeCell ref="F70:K70"/>
    <mergeCell ref="L70:T70"/>
    <mergeCell ref="U70:X70"/>
    <mergeCell ref="Y70:Z70"/>
    <mergeCell ref="AA70:AD70"/>
    <mergeCell ref="AE70:AJ70"/>
    <mergeCell ref="AK70:AL70"/>
    <mergeCell ref="D69:E69"/>
    <mergeCell ref="F69:K69"/>
    <mergeCell ref="L69:T69"/>
    <mergeCell ref="U69:X69"/>
    <mergeCell ref="Y69:Z69"/>
    <mergeCell ref="AA69:AD69"/>
    <mergeCell ref="AE71:AJ71"/>
    <mergeCell ref="AK71:AL71"/>
    <mergeCell ref="D72:E72"/>
    <mergeCell ref="F72:K72"/>
    <mergeCell ref="L72:T72"/>
    <mergeCell ref="U72:X72"/>
    <mergeCell ref="Y72:Z72"/>
    <mergeCell ref="AA72:AD72"/>
    <mergeCell ref="AE72:AJ72"/>
    <mergeCell ref="AK72:AL72"/>
    <mergeCell ref="D71:E71"/>
    <mergeCell ref="F71:K71"/>
    <mergeCell ref="L71:T71"/>
    <mergeCell ref="U71:X71"/>
    <mergeCell ref="Y71:Z71"/>
    <mergeCell ref="AA71:AD71"/>
    <mergeCell ref="AE73:AJ73"/>
    <mergeCell ref="AK73:AL73"/>
    <mergeCell ref="D74:E74"/>
    <mergeCell ref="F74:K74"/>
    <mergeCell ref="L74:T74"/>
    <mergeCell ref="U74:X74"/>
    <mergeCell ref="Y74:Z74"/>
    <mergeCell ref="AA74:AD74"/>
    <mergeCell ref="AE74:AJ74"/>
    <mergeCell ref="AK74:AL74"/>
    <mergeCell ref="D73:E73"/>
    <mergeCell ref="F73:K73"/>
    <mergeCell ref="L73:T73"/>
    <mergeCell ref="U73:X73"/>
    <mergeCell ref="Y73:Z73"/>
    <mergeCell ref="AA73:AD73"/>
    <mergeCell ref="AE75:AJ75"/>
    <mergeCell ref="AK75:AL75"/>
    <mergeCell ref="D76:E76"/>
    <mergeCell ref="F76:K76"/>
    <mergeCell ref="L76:T76"/>
    <mergeCell ref="U76:X76"/>
    <mergeCell ref="Y76:Z76"/>
    <mergeCell ref="AA76:AD76"/>
    <mergeCell ref="AE76:AJ76"/>
    <mergeCell ref="AK76:AL76"/>
    <mergeCell ref="D75:E75"/>
    <mergeCell ref="F75:K75"/>
    <mergeCell ref="L75:T75"/>
    <mergeCell ref="U75:X75"/>
    <mergeCell ref="Y75:Z75"/>
    <mergeCell ref="AA75:AD75"/>
    <mergeCell ref="AC78:AE78"/>
    <mergeCell ref="AF78:AJ78"/>
    <mergeCell ref="K79:U79"/>
    <mergeCell ref="AE79:AJ79"/>
    <mergeCell ref="K80:U80"/>
    <mergeCell ref="AE80:AJ80"/>
    <mergeCell ref="AE77:AJ77"/>
    <mergeCell ref="AK77:AL77"/>
    <mergeCell ref="C78:D78"/>
    <mergeCell ref="E78:G78"/>
    <mergeCell ref="H78:L78"/>
    <mergeCell ref="M78:N78"/>
    <mergeCell ref="O78:R78"/>
    <mergeCell ref="S78:T78"/>
    <mergeCell ref="U78:V78"/>
    <mergeCell ref="W78:AB78"/>
    <mergeCell ref="D77:E77"/>
    <mergeCell ref="F77:K77"/>
    <mergeCell ref="L77:T77"/>
    <mergeCell ref="U77:X77"/>
    <mergeCell ref="Y77:Z77"/>
    <mergeCell ref="AA77:AD77"/>
    <mergeCell ref="B89:F89"/>
    <mergeCell ref="G89:AD89"/>
    <mergeCell ref="AE89:AH89"/>
    <mergeCell ref="AI89:AM89"/>
    <mergeCell ref="B94:AM94"/>
    <mergeCell ref="C95:AC95"/>
    <mergeCell ref="AD95:AL95"/>
    <mergeCell ref="K81:U81"/>
    <mergeCell ref="AE81:AJ81"/>
    <mergeCell ref="X84:Y84"/>
    <mergeCell ref="B86:I86"/>
    <mergeCell ref="J86:O86"/>
    <mergeCell ref="P86:W86"/>
    <mergeCell ref="X86:AF86"/>
    <mergeCell ref="AG86:AI86"/>
    <mergeCell ref="AJ86:AM86"/>
    <mergeCell ref="I101:Q103"/>
    <mergeCell ref="S102:U102"/>
    <mergeCell ref="V102:AC102"/>
    <mergeCell ref="AD102:AF102"/>
    <mergeCell ref="AG102:AL102"/>
    <mergeCell ref="S103:V103"/>
    <mergeCell ref="W103:AL103"/>
    <mergeCell ref="C96:Q98"/>
    <mergeCell ref="AA96:AL96"/>
    <mergeCell ref="S97:V98"/>
    <mergeCell ref="W97:AL98"/>
    <mergeCell ref="C99:Q100"/>
    <mergeCell ref="S99:V101"/>
    <mergeCell ref="W99:AK99"/>
    <mergeCell ref="AL99:AL101"/>
    <mergeCell ref="W100:AK101"/>
    <mergeCell ref="C101:H103"/>
    <mergeCell ref="C104:H105"/>
    <mergeCell ref="I104:Q105"/>
    <mergeCell ref="S104:V104"/>
    <mergeCell ref="W104:AL104"/>
    <mergeCell ref="S105:V106"/>
    <mergeCell ref="W105:AE106"/>
    <mergeCell ref="AF105:AL106"/>
    <mergeCell ref="C106:H107"/>
    <mergeCell ref="I106:Q107"/>
    <mergeCell ref="S107:V107"/>
    <mergeCell ref="W107:Z107"/>
    <mergeCell ref="AA107:AD107"/>
    <mergeCell ref="AE107:AL107"/>
    <mergeCell ref="D109:K109"/>
    <mergeCell ref="L109:M109"/>
    <mergeCell ref="N109:S109"/>
    <mergeCell ref="T109:U109"/>
    <mergeCell ref="V109:AC109"/>
    <mergeCell ref="AD109:AE109"/>
    <mergeCell ref="AF109:AL109"/>
    <mergeCell ref="C110:K110"/>
    <mergeCell ref="L110:S110"/>
    <mergeCell ref="T110:AC110"/>
    <mergeCell ref="AD110:AL110"/>
    <mergeCell ref="D112:E112"/>
    <mergeCell ref="F112:K112"/>
    <mergeCell ref="L112:T112"/>
    <mergeCell ref="U112:Z112"/>
    <mergeCell ref="AA112:AD112"/>
    <mergeCell ref="AE112:AJ112"/>
    <mergeCell ref="AK112:AL112"/>
    <mergeCell ref="D113:E113"/>
    <mergeCell ref="F113:K113"/>
    <mergeCell ref="L113:T113"/>
    <mergeCell ref="U113:X113"/>
    <mergeCell ref="Y113:Z113"/>
    <mergeCell ref="AA113:AD113"/>
    <mergeCell ref="AE113:AJ113"/>
    <mergeCell ref="AK113:AL113"/>
    <mergeCell ref="AE114:AJ114"/>
    <mergeCell ref="AK114:AL114"/>
    <mergeCell ref="D115:E115"/>
    <mergeCell ref="F115:K115"/>
    <mergeCell ref="L115:T115"/>
    <mergeCell ref="U115:X115"/>
    <mergeCell ref="Y115:Z115"/>
    <mergeCell ref="AA115:AD115"/>
    <mergeCell ref="AE115:AJ115"/>
    <mergeCell ref="AK115:AL115"/>
    <mergeCell ref="D114:E114"/>
    <mergeCell ref="F114:K114"/>
    <mergeCell ref="L114:T114"/>
    <mergeCell ref="U114:X114"/>
    <mergeCell ref="Y114:Z114"/>
    <mergeCell ref="AA114:AD114"/>
    <mergeCell ref="AE116:AJ116"/>
    <mergeCell ref="AK116:AL116"/>
    <mergeCell ref="D117:E117"/>
    <mergeCell ref="F117:K117"/>
    <mergeCell ref="L117:T117"/>
    <mergeCell ref="U117:X117"/>
    <mergeCell ref="Y117:Z117"/>
    <mergeCell ref="AA117:AD117"/>
    <mergeCell ref="AE117:AJ117"/>
    <mergeCell ref="AK117:AL117"/>
    <mergeCell ref="D116:E116"/>
    <mergeCell ref="F116:K116"/>
    <mergeCell ref="L116:T116"/>
    <mergeCell ref="U116:X116"/>
    <mergeCell ref="Y116:Z116"/>
    <mergeCell ref="AA116:AD116"/>
    <mergeCell ref="AE118:AJ118"/>
    <mergeCell ref="AK118:AL118"/>
    <mergeCell ref="D119:E119"/>
    <mergeCell ref="F119:K119"/>
    <mergeCell ref="L119:T119"/>
    <mergeCell ref="U119:X119"/>
    <mergeCell ref="Y119:Z119"/>
    <mergeCell ref="AA119:AD119"/>
    <mergeCell ref="AE119:AJ119"/>
    <mergeCell ref="AK119:AL119"/>
    <mergeCell ref="D118:E118"/>
    <mergeCell ref="F118:K118"/>
    <mergeCell ref="L118:T118"/>
    <mergeCell ref="U118:X118"/>
    <mergeCell ref="Y118:Z118"/>
    <mergeCell ref="AA118:AD118"/>
    <mergeCell ref="AE120:AJ120"/>
    <mergeCell ref="AK120:AL120"/>
    <mergeCell ref="D121:E121"/>
    <mergeCell ref="F121:K121"/>
    <mergeCell ref="L121:T121"/>
    <mergeCell ref="U121:X121"/>
    <mergeCell ref="Y121:Z121"/>
    <mergeCell ref="AA121:AD121"/>
    <mergeCell ref="AE121:AJ121"/>
    <mergeCell ref="AK121:AL121"/>
    <mergeCell ref="D120:E120"/>
    <mergeCell ref="F120:K120"/>
    <mergeCell ref="L120:T120"/>
    <mergeCell ref="U120:X120"/>
    <mergeCell ref="Y120:Z120"/>
    <mergeCell ref="AA120:AD120"/>
    <mergeCell ref="AE122:AJ122"/>
    <mergeCell ref="AK122:AL122"/>
    <mergeCell ref="D123:E123"/>
    <mergeCell ref="F123:K123"/>
    <mergeCell ref="L123:T123"/>
    <mergeCell ref="U123:X123"/>
    <mergeCell ref="Y123:Z123"/>
    <mergeCell ref="AA123:AD123"/>
    <mergeCell ref="AE123:AJ123"/>
    <mergeCell ref="AK123:AL123"/>
    <mergeCell ref="D122:E122"/>
    <mergeCell ref="F122:K122"/>
    <mergeCell ref="L122:T122"/>
    <mergeCell ref="U122:X122"/>
    <mergeCell ref="Y122:Z122"/>
    <mergeCell ref="AA122:AD122"/>
    <mergeCell ref="AC125:AE125"/>
    <mergeCell ref="AF125:AJ125"/>
    <mergeCell ref="K126:U126"/>
    <mergeCell ref="AE126:AJ126"/>
    <mergeCell ref="K127:U127"/>
    <mergeCell ref="AE127:AJ127"/>
    <mergeCell ref="AE124:AJ124"/>
    <mergeCell ref="AK124:AL124"/>
    <mergeCell ref="C125:D125"/>
    <mergeCell ref="E125:G125"/>
    <mergeCell ref="H125:L125"/>
    <mergeCell ref="M125:N125"/>
    <mergeCell ref="O125:R125"/>
    <mergeCell ref="S125:T125"/>
    <mergeCell ref="U125:V125"/>
    <mergeCell ref="W125:AB125"/>
    <mergeCell ref="D124:E124"/>
    <mergeCell ref="F124:K124"/>
    <mergeCell ref="L124:T124"/>
    <mergeCell ref="U124:X124"/>
    <mergeCell ref="Y124:Z124"/>
    <mergeCell ref="AA124:AD124"/>
    <mergeCell ref="B136:F136"/>
    <mergeCell ref="G136:AD136"/>
    <mergeCell ref="AE136:AH136"/>
    <mergeCell ref="AI136:AM136"/>
    <mergeCell ref="K128:U128"/>
    <mergeCell ref="AE128:AJ128"/>
    <mergeCell ref="X131:Y131"/>
    <mergeCell ref="B133:I133"/>
    <mergeCell ref="J133:O133"/>
    <mergeCell ref="P133:W133"/>
    <mergeCell ref="X133:AF133"/>
    <mergeCell ref="AG133:AI133"/>
    <mergeCell ref="AJ133:AM133"/>
  </mergeCells>
  <phoneticPr fontId="3"/>
  <conditionalFormatting sqref="AE37:AJ37">
    <cfRule type="cellIs" dxfId="1" priority="1" operator="notEqual">
      <formula>$AE$35+$AE$36</formula>
    </cfRule>
  </conditionalFormatting>
  <dataValidations count="5">
    <dataValidation type="textLength" operator="lessThan" allowBlank="1" showInputMessage="1" showErrorMessage="1" errorTitle="入力できません" error="自動入力範囲です_x000a_請求書上部の”請求金額(税込み)”を変更してください" sqref="AE37:AJ37" xr:uid="{40A12A83-46C8-48E4-A534-B72FDCC46CEB}">
      <formula1>1</formula1>
    </dataValidation>
    <dataValidation type="textLength" imeMode="halfAlpha" operator="equal" allowBlank="1" showInputMessage="1" showErrorMessage="1" errorTitle="ご確認ください" error="”13桁の数字のみ”入力ください" sqref="AA5:AL5" xr:uid="{9D846099-BC58-4D5C-A8F4-E77A7A585F5D}">
      <formula1>13</formula1>
    </dataValidation>
    <dataValidation imeMode="fullKatakana" allowBlank="1" showInputMessage="1" showErrorMessage="1" sqref="W12:AL12" xr:uid="{70EFEB95-8BF1-43C0-8B81-848AFAC09EB7}"/>
    <dataValidation type="list" allowBlank="1" showInputMessage="1" showErrorMessage="1" sqref="AK22:AK33" xr:uid="{D76CEFF9-CEA3-4EB9-8230-6C9E536BC3D5}">
      <formula1>"＊,㋫,㋪"</formula1>
    </dataValidation>
    <dataValidation imeMode="halfAlpha" allowBlank="1" showInputMessage="1" showErrorMessage="1" sqref="W78 S34 AE35:AE36 AF34 W34 U34 O34 H34 C78 S78 AF78 O78 U78 H78 C22:C34 AE79:AE81 AE126:AE128 AA66:AA77 W125 C125 S125 AF125 O125 U125 H125 AP34:AP36 I15:Q16 AD4 V11:AC11 AG11:AL11 AE16:AL16 AM4 U22:X33 D22:E33 AE22:AE33 AA22:AA33 AE66:AE77 AE113:AE124 AA113:AA124" xr:uid="{F73CCDC1-D6EA-4069-A4F2-9C9F96F60B81}"/>
  </dataValidations>
  <pageMargins left="0" right="0" top="0" bottom="0" header="0" footer="0"/>
  <pageSetup paperSize="9" orientation="portrait" blackAndWhite="1" r:id="rId1"/>
  <rowBreaks count="2" manualBreakCount="2">
    <brk id="44" max="51" man="1"/>
    <brk id="9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7A75E-922B-4F54-93CB-18298BE1A39A}">
  <dimension ref="A1:AQ142"/>
  <sheetViews>
    <sheetView showGridLines="0" showRuler="0" showWhiteSpace="0" view="pageLayout" zoomScaleNormal="100" zoomScaleSheetLayoutView="100" workbookViewId="0">
      <selection activeCell="Y70" sqref="Y70:Z70"/>
    </sheetView>
  </sheetViews>
  <sheetFormatPr defaultRowHeight="18"/>
  <cols>
    <col min="1" max="1" width="8.09765625" customWidth="1"/>
    <col min="2" max="2" width="1.59765625" customWidth="1"/>
    <col min="3" max="3" width="3.19921875" customWidth="1"/>
    <col min="4" max="8" width="1.59765625" customWidth="1"/>
    <col min="9" max="10" width="3.19921875" customWidth="1"/>
    <col min="11" max="13" width="1.59765625" customWidth="1"/>
    <col min="14" max="14" width="3.19921875" customWidth="1"/>
    <col min="15" max="15" width="4.8984375" customWidth="1"/>
    <col min="16" max="16" width="3.19921875" customWidth="1"/>
    <col min="17" max="21" width="1.59765625" customWidth="1"/>
    <col min="22" max="22" width="3.19921875" customWidth="1"/>
    <col min="23" max="26" width="1.59765625" customWidth="1"/>
    <col min="27" max="27" width="3.19921875" customWidth="1"/>
    <col min="28" max="32" width="1.59765625" customWidth="1"/>
    <col min="33" max="34" width="3.19921875" customWidth="1"/>
    <col min="35" max="37" width="1.59765625" customWidth="1"/>
    <col min="38" max="38" width="3.19921875" customWidth="1"/>
    <col min="39" max="40" width="1.59765625" customWidth="1"/>
    <col min="41" max="87" width="9" customWidth="1"/>
  </cols>
  <sheetData>
    <row r="1" spans="1:40" ht="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5" customHeight="1" thickBot="1">
      <c r="A2" s="2"/>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58" t="s">
        <v>50</v>
      </c>
      <c r="AN2" s="1"/>
    </row>
    <row r="3" spans="1:40" ht="37.200000000000003" customHeight="1">
      <c r="A3" s="2"/>
      <c r="B3" s="211" t="s">
        <v>8</v>
      </c>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3"/>
      <c r="AN3" s="1"/>
    </row>
    <row r="4" spans="1:40" ht="15" customHeight="1">
      <c r="A4" s="2"/>
      <c r="B4" s="3"/>
      <c r="C4" s="214" t="str">
        <f>IF(SUM(H34,O34,W34,AF34,AP34,AP35)=$I$15,"","※請求金額に誤りがあります。ご確認下さい。")</f>
        <v/>
      </c>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307">
        <f ca="1">TODAY()</f>
        <v>45595</v>
      </c>
      <c r="AE4" s="307"/>
      <c r="AF4" s="307"/>
      <c r="AG4" s="307"/>
      <c r="AH4" s="307"/>
      <c r="AI4" s="307"/>
      <c r="AJ4" s="307"/>
      <c r="AK4" s="307"/>
      <c r="AL4" s="307"/>
      <c r="AM4" s="90"/>
      <c r="AN4" s="1"/>
    </row>
    <row r="5" spans="1:40" ht="15" customHeight="1">
      <c r="A5" s="2"/>
      <c r="B5" s="72"/>
      <c r="C5" s="199" t="s">
        <v>9</v>
      </c>
      <c r="D5" s="199"/>
      <c r="E5" s="199"/>
      <c r="F5" s="199"/>
      <c r="G5" s="199"/>
      <c r="H5" s="199"/>
      <c r="I5" s="199"/>
      <c r="J5" s="199"/>
      <c r="K5" s="199"/>
      <c r="L5" s="199"/>
      <c r="M5" s="199"/>
      <c r="N5" s="199"/>
      <c r="O5" s="199"/>
      <c r="P5" s="199"/>
      <c r="Q5" s="199"/>
      <c r="R5" s="5"/>
      <c r="S5" s="2"/>
      <c r="T5" s="2"/>
      <c r="U5" s="2"/>
      <c r="V5" s="2"/>
      <c r="W5" s="20"/>
      <c r="X5" s="20"/>
      <c r="Y5" s="20"/>
      <c r="Z5" s="58" t="s">
        <v>51</v>
      </c>
      <c r="AA5" s="308">
        <v>8280001000939</v>
      </c>
      <c r="AB5" s="308"/>
      <c r="AC5" s="308"/>
      <c r="AD5" s="308"/>
      <c r="AE5" s="308"/>
      <c r="AF5" s="308"/>
      <c r="AG5" s="308"/>
      <c r="AH5" s="308"/>
      <c r="AI5" s="308"/>
      <c r="AJ5" s="308"/>
      <c r="AK5" s="308"/>
      <c r="AL5" s="308"/>
      <c r="AM5" s="6"/>
      <c r="AN5" s="1"/>
    </row>
    <row r="6" spans="1:40" ht="8.1" customHeight="1">
      <c r="A6" s="2"/>
      <c r="B6" s="72"/>
      <c r="C6" s="199"/>
      <c r="D6" s="199"/>
      <c r="E6" s="199"/>
      <c r="F6" s="199"/>
      <c r="G6" s="199"/>
      <c r="H6" s="199"/>
      <c r="I6" s="199"/>
      <c r="J6" s="199"/>
      <c r="K6" s="199"/>
      <c r="L6" s="199"/>
      <c r="M6" s="199"/>
      <c r="N6" s="199"/>
      <c r="O6" s="199"/>
      <c r="P6" s="199"/>
      <c r="Q6" s="199"/>
      <c r="R6" s="2"/>
      <c r="S6" s="201" t="s">
        <v>10</v>
      </c>
      <c r="T6" s="201"/>
      <c r="U6" s="201"/>
      <c r="V6" s="201"/>
      <c r="W6" s="309" t="s">
        <v>89</v>
      </c>
      <c r="X6" s="309"/>
      <c r="Y6" s="309"/>
      <c r="Z6" s="309"/>
      <c r="AA6" s="309"/>
      <c r="AB6" s="309"/>
      <c r="AC6" s="309"/>
      <c r="AD6" s="309"/>
      <c r="AE6" s="309"/>
      <c r="AF6" s="309"/>
      <c r="AG6" s="309"/>
      <c r="AH6" s="309"/>
      <c r="AI6" s="309"/>
      <c r="AJ6" s="309"/>
      <c r="AK6" s="309"/>
      <c r="AL6" s="309"/>
      <c r="AM6" s="6"/>
      <c r="AN6" s="1"/>
    </row>
    <row r="7" spans="1:40" ht="15" customHeight="1">
      <c r="A7" s="2"/>
      <c r="B7" s="3"/>
      <c r="C7" s="199"/>
      <c r="D7" s="199"/>
      <c r="E7" s="199"/>
      <c r="F7" s="199"/>
      <c r="G7" s="199"/>
      <c r="H7" s="199"/>
      <c r="I7" s="199"/>
      <c r="J7" s="199"/>
      <c r="K7" s="199"/>
      <c r="L7" s="199"/>
      <c r="M7" s="199"/>
      <c r="N7" s="199"/>
      <c r="O7" s="199"/>
      <c r="P7" s="199"/>
      <c r="Q7" s="199"/>
      <c r="R7" s="2"/>
      <c r="S7" s="201"/>
      <c r="T7" s="201"/>
      <c r="U7" s="201"/>
      <c r="V7" s="201"/>
      <c r="W7" s="309"/>
      <c r="X7" s="309"/>
      <c r="Y7" s="309"/>
      <c r="Z7" s="309"/>
      <c r="AA7" s="309"/>
      <c r="AB7" s="309"/>
      <c r="AC7" s="309"/>
      <c r="AD7" s="309"/>
      <c r="AE7" s="309"/>
      <c r="AF7" s="309"/>
      <c r="AG7" s="309"/>
      <c r="AH7" s="309"/>
      <c r="AI7" s="309"/>
      <c r="AJ7" s="309"/>
      <c r="AK7" s="309"/>
      <c r="AL7" s="309"/>
      <c r="AM7" s="6"/>
      <c r="AN7" s="1"/>
    </row>
    <row r="8" spans="1:40" ht="15" customHeight="1">
      <c r="A8" s="2"/>
      <c r="B8" s="3"/>
      <c r="C8" s="203" t="s">
        <v>11</v>
      </c>
      <c r="D8" s="203"/>
      <c r="E8" s="203"/>
      <c r="F8" s="203"/>
      <c r="G8" s="203"/>
      <c r="H8" s="203"/>
      <c r="I8" s="203"/>
      <c r="J8" s="203"/>
      <c r="K8" s="203"/>
      <c r="L8" s="203"/>
      <c r="M8" s="203"/>
      <c r="N8" s="203"/>
      <c r="O8" s="203"/>
      <c r="P8" s="203"/>
      <c r="Q8" s="203"/>
      <c r="R8" s="2"/>
      <c r="S8" s="176" t="s">
        <v>12</v>
      </c>
      <c r="T8" s="176"/>
      <c r="U8" s="176"/>
      <c r="V8" s="176"/>
      <c r="W8" s="310" t="s">
        <v>90</v>
      </c>
      <c r="X8" s="310"/>
      <c r="Y8" s="310"/>
      <c r="Z8" s="310"/>
      <c r="AA8" s="310"/>
      <c r="AB8" s="310"/>
      <c r="AC8" s="310"/>
      <c r="AD8" s="310"/>
      <c r="AE8" s="310"/>
      <c r="AF8" s="310"/>
      <c r="AG8" s="310"/>
      <c r="AH8" s="310"/>
      <c r="AI8" s="310"/>
      <c r="AJ8" s="310"/>
      <c r="AK8" s="310"/>
      <c r="AL8" s="206" t="s">
        <v>13</v>
      </c>
      <c r="AM8" s="6"/>
      <c r="AN8" s="1"/>
    </row>
    <row r="9" spans="1:40" ht="8.1" customHeight="1">
      <c r="A9" s="2"/>
      <c r="B9" s="3"/>
      <c r="C9" s="204"/>
      <c r="D9" s="204"/>
      <c r="E9" s="204"/>
      <c r="F9" s="204"/>
      <c r="G9" s="204"/>
      <c r="H9" s="204"/>
      <c r="I9" s="204"/>
      <c r="J9" s="204"/>
      <c r="K9" s="204"/>
      <c r="L9" s="204"/>
      <c r="M9" s="204"/>
      <c r="N9" s="204"/>
      <c r="O9" s="204"/>
      <c r="P9" s="204"/>
      <c r="Q9" s="204"/>
      <c r="S9" s="176"/>
      <c r="T9" s="176"/>
      <c r="U9" s="176"/>
      <c r="V9" s="176"/>
      <c r="W9" s="311" t="s">
        <v>91</v>
      </c>
      <c r="X9" s="311"/>
      <c r="Y9" s="311"/>
      <c r="Z9" s="311"/>
      <c r="AA9" s="311"/>
      <c r="AB9" s="311"/>
      <c r="AC9" s="311"/>
      <c r="AD9" s="311"/>
      <c r="AE9" s="311"/>
      <c r="AF9" s="311"/>
      <c r="AG9" s="311"/>
      <c r="AH9" s="311"/>
      <c r="AI9" s="311"/>
      <c r="AJ9" s="311"/>
      <c r="AK9" s="311"/>
      <c r="AL9" s="206"/>
      <c r="AM9" s="6"/>
      <c r="AN9" s="1"/>
    </row>
    <row r="10" spans="1:40" ht="8.1" customHeight="1">
      <c r="A10" s="2"/>
      <c r="B10" s="3"/>
      <c r="C10" s="118" t="s">
        <v>14</v>
      </c>
      <c r="D10" s="119"/>
      <c r="E10" s="119"/>
      <c r="F10" s="119"/>
      <c r="G10" s="119"/>
      <c r="H10" s="120"/>
      <c r="I10" s="313" t="s">
        <v>97</v>
      </c>
      <c r="J10" s="314"/>
      <c r="K10" s="314"/>
      <c r="L10" s="314"/>
      <c r="M10" s="314"/>
      <c r="N10" s="314"/>
      <c r="O10" s="314"/>
      <c r="P10" s="314"/>
      <c r="Q10" s="315"/>
      <c r="S10" s="171"/>
      <c r="T10" s="171"/>
      <c r="U10" s="171"/>
      <c r="V10" s="171"/>
      <c r="W10" s="312"/>
      <c r="X10" s="312"/>
      <c r="Y10" s="312"/>
      <c r="Z10" s="312"/>
      <c r="AA10" s="312"/>
      <c r="AB10" s="312"/>
      <c r="AC10" s="312"/>
      <c r="AD10" s="312"/>
      <c r="AE10" s="312"/>
      <c r="AF10" s="312"/>
      <c r="AG10" s="312"/>
      <c r="AH10" s="312"/>
      <c r="AI10" s="312"/>
      <c r="AJ10" s="312"/>
      <c r="AK10" s="312"/>
      <c r="AL10" s="174"/>
      <c r="AM10" s="6"/>
      <c r="AN10" s="1"/>
    </row>
    <row r="11" spans="1:40" ht="15" customHeight="1">
      <c r="A11" s="2"/>
      <c r="B11" s="3"/>
      <c r="C11" s="209"/>
      <c r="D11" s="206"/>
      <c r="E11" s="206"/>
      <c r="F11" s="206"/>
      <c r="G11" s="206"/>
      <c r="H11" s="210"/>
      <c r="I11" s="316"/>
      <c r="J11" s="317"/>
      <c r="K11" s="317"/>
      <c r="L11" s="317"/>
      <c r="M11" s="317"/>
      <c r="N11" s="317"/>
      <c r="O11" s="317"/>
      <c r="P11" s="317"/>
      <c r="Q11" s="318"/>
      <c r="S11" s="158" t="s">
        <v>15</v>
      </c>
      <c r="T11" s="158"/>
      <c r="U11" s="158"/>
      <c r="V11" s="296" t="s">
        <v>92</v>
      </c>
      <c r="W11" s="296"/>
      <c r="X11" s="296"/>
      <c r="Y11" s="296"/>
      <c r="Z11" s="296"/>
      <c r="AA11" s="296"/>
      <c r="AB11" s="296"/>
      <c r="AC11" s="296"/>
      <c r="AD11" s="158" t="s">
        <v>16</v>
      </c>
      <c r="AE11" s="158"/>
      <c r="AF11" s="158"/>
      <c r="AG11" s="296" t="s">
        <v>155</v>
      </c>
      <c r="AH11" s="296"/>
      <c r="AI11" s="296"/>
      <c r="AJ11" s="296"/>
      <c r="AK11" s="296"/>
      <c r="AL11" s="296"/>
      <c r="AM11" s="6"/>
      <c r="AN11" s="1"/>
    </row>
    <row r="12" spans="1:40" ht="8.1" customHeight="1">
      <c r="A12" s="2"/>
      <c r="B12" s="3"/>
      <c r="C12" s="173"/>
      <c r="D12" s="174"/>
      <c r="E12" s="174"/>
      <c r="F12" s="174"/>
      <c r="G12" s="174"/>
      <c r="H12" s="175"/>
      <c r="I12" s="319"/>
      <c r="J12" s="320"/>
      <c r="K12" s="320"/>
      <c r="L12" s="320"/>
      <c r="M12" s="320"/>
      <c r="N12" s="320"/>
      <c r="O12" s="320"/>
      <c r="P12" s="320"/>
      <c r="Q12" s="321"/>
      <c r="S12" s="197" t="s">
        <v>17</v>
      </c>
      <c r="T12" s="197"/>
      <c r="U12" s="197"/>
      <c r="V12" s="197"/>
      <c r="W12" s="297" t="s">
        <v>93</v>
      </c>
      <c r="X12" s="297"/>
      <c r="Y12" s="297"/>
      <c r="Z12" s="297"/>
      <c r="AA12" s="297"/>
      <c r="AB12" s="297"/>
      <c r="AC12" s="297"/>
      <c r="AD12" s="297"/>
      <c r="AE12" s="297"/>
      <c r="AF12" s="297"/>
      <c r="AG12" s="297"/>
      <c r="AH12" s="297"/>
      <c r="AI12" s="297"/>
      <c r="AJ12" s="297"/>
      <c r="AK12" s="297"/>
      <c r="AL12" s="297"/>
      <c r="AM12" s="6"/>
      <c r="AN12" s="1"/>
    </row>
    <row r="13" spans="1:40" ht="15" customHeight="1">
      <c r="A13" s="2"/>
      <c r="B13" s="3"/>
      <c r="C13" s="160" t="s">
        <v>18</v>
      </c>
      <c r="D13" s="158"/>
      <c r="E13" s="158"/>
      <c r="F13" s="158"/>
      <c r="G13" s="158"/>
      <c r="H13" s="159"/>
      <c r="I13" s="298" t="s">
        <v>62</v>
      </c>
      <c r="J13" s="299"/>
      <c r="K13" s="299"/>
      <c r="L13" s="299"/>
      <c r="M13" s="299"/>
      <c r="N13" s="299"/>
      <c r="O13" s="299"/>
      <c r="P13" s="299"/>
      <c r="Q13" s="300"/>
      <c r="S13" s="176" t="s">
        <v>19</v>
      </c>
      <c r="T13" s="176"/>
      <c r="U13" s="176"/>
      <c r="V13" s="176"/>
      <c r="W13" s="304" t="s">
        <v>90</v>
      </c>
      <c r="X13" s="304"/>
      <c r="Y13" s="304"/>
      <c r="Z13" s="304"/>
      <c r="AA13" s="304"/>
      <c r="AB13" s="304"/>
      <c r="AC13" s="304"/>
      <c r="AD13" s="304"/>
      <c r="AE13" s="304"/>
      <c r="AF13" s="304"/>
      <c r="AG13" s="304"/>
      <c r="AH13" s="304"/>
      <c r="AI13" s="304"/>
      <c r="AJ13" s="304"/>
      <c r="AK13" s="304"/>
      <c r="AL13" s="304"/>
      <c r="AM13" s="6"/>
      <c r="AN13" s="1"/>
    </row>
    <row r="14" spans="1:40" ht="8.1" customHeight="1">
      <c r="A14" s="2"/>
      <c r="B14" s="3"/>
      <c r="C14" s="170"/>
      <c r="D14" s="171"/>
      <c r="E14" s="171"/>
      <c r="F14" s="171"/>
      <c r="G14" s="171"/>
      <c r="H14" s="172"/>
      <c r="I14" s="301"/>
      <c r="J14" s="302"/>
      <c r="K14" s="302"/>
      <c r="L14" s="302"/>
      <c r="M14" s="302"/>
      <c r="N14" s="302"/>
      <c r="O14" s="302"/>
      <c r="P14" s="302"/>
      <c r="Q14" s="303"/>
      <c r="S14" s="158" t="s">
        <v>20</v>
      </c>
      <c r="T14" s="158"/>
      <c r="U14" s="158"/>
      <c r="V14" s="158"/>
      <c r="W14" s="305" t="s">
        <v>94</v>
      </c>
      <c r="X14" s="305"/>
      <c r="Y14" s="305"/>
      <c r="Z14" s="305"/>
      <c r="AA14" s="305"/>
      <c r="AB14" s="305"/>
      <c r="AC14" s="305"/>
      <c r="AD14" s="305"/>
      <c r="AE14" s="305"/>
      <c r="AF14" s="305" t="s">
        <v>95</v>
      </c>
      <c r="AG14" s="305"/>
      <c r="AH14" s="305"/>
      <c r="AI14" s="305"/>
      <c r="AJ14" s="305"/>
      <c r="AK14" s="305"/>
      <c r="AL14" s="305"/>
      <c r="AM14" s="6"/>
      <c r="AN14" s="1"/>
    </row>
    <row r="15" spans="1:40" ht="8.1" customHeight="1">
      <c r="A15" s="2"/>
      <c r="B15" s="3"/>
      <c r="C15" s="180" t="s">
        <v>21</v>
      </c>
      <c r="D15" s="158"/>
      <c r="E15" s="158"/>
      <c r="F15" s="158"/>
      <c r="G15" s="158"/>
      <c r="H15" s="159"/>
      <c r="I15" s="288"/>
      <c r="J15" s="289"/>
      <c r="K15" s="289"/>
      <c r="L15" s="289"/>
      <c r="M15" s="289"/>
      <c r="N15" s="289"/>
      <c r="O15" s="289"/>
      <c r="P15" s="289"/>
      <c r="Q15" s="290"/>
      <c r="S15" s="171"/>
      <c r="T15" s="171"/>
      <c r="U15" s="171"/>
      <c r="V15" s="171"/>
      <c r="W15" s="306"/>
      <c r="X15" s="306"/>
      <c r="Y15" s="306"/>
      <c r="Z15" s="306"/>
      <c r="AA15" s="306"/>
      <c r="AB15" s="306"/>
      <c r="AC15" s="306"/>
      <c r="AD15" s="306"/>
      <c r="AE15" s="306"/>
      <c r="AF15" s="306"/>
      <c r="AG15" s="306"/>
      <c r="AH15" s="306"/>
      <c r="AI15" s="306"/>
      <c r="AJ15" s="306"/>
      <c r="AK15" s="306"/>
      <c r="AL15" s="306"/>
      <c r="AM15" s="6"/>
      <c r="AN15" s="1"/>
    </row>
    <row r="16" spans="1:40" ht="15" customHeight="1">
      <c r="A16" s="2"/>
      <c r="B16" s="3"/>
      <c r="C16" s="170"/>
      <c r="D16" s="171"/>
      <c r="E16" s="171"/>
      <c r="F16" s="171"/>
      <c r="G16" s="171"/>
      <c r="H16" s="172"/>
      <c r="I16" s="291"/>
      <c r="J16" s="292"/>
      <c r="K16" s="292"/>
      <c r="L16" s="292"/>
      <c r="M16" s="292"/>
      <c r="N16" s="292"/>
      <c r="O16" s="292"/>
      <c r="P16" s="292"/>
      <c r="Q16" s="293"/>
      <c r="S16" s="187" t="s">
        <v>22</v>
      </c>
      <c r="T16" s="187"/>
      <c r="U16" s="187"/>
      <c r="V16" s="187"/>
      <c r="W16" s="294" t="s">
        <v>52</v>
      </c>
      <c r="X16" s="294"/>
      <c r="Y16" s="294"/>
      <c r="Z16" s="294"/>
      <c r="AA16" s="187" t="s">
        <v>23</v>
      </c>
      <c r="AB16" s="187"/>
      <c r="AC16" s="187"/>
      <c r="AD16" s="187"/>
      <c r="AE16" s="295" t="s">
        <v>96</v>
      </c>
      <c r="AF16" s="295"/>
      <c r="AG16" s="295"/>
      <c r="AH16" s="295"/>
      <c r="AI16" s="295"/>
      <c r="AJ16" s="295"/>
      <c r="AK16" s="295"/>
      <c r="AL16" s="295"/>
      <c r="AM16" s="6"/>
      <c r="AN16" s="1"/>
    </row>
    <row r="17" spans="1:40" ht="8.1" customHeight="1">
      <c r="A17" s="2"/>
      <c r="B17" s="3"/>
      <c r="AM17" s="6"/>
      <c r="AN17" s="1"/>
    </row>
    <row r="18" spans="1:40" ht="15" customHeight="1">
      <c r="A18" s="2"/>
      <c r="B18" s="3"/>
      <c r="C18" s="71" t="s">
        <v>24</v>
      </c>
      <c r="D18" s="126" t="s">
        <v>25</v>
      </c>
      <c r="E18" s="126"/>
      <c r="F18" s="126"/>
      <c r="G18" s="126"/>
      <c r="H18" s="126"/>
      <c r="I18" s="126"/>
      <c r="J18" s="126"/>
      <c r="K18" s="127"/>
      <c r="L18" s="125" t="s">
        <v>26</v>
      </c>
      <c r="M18" s="126"/>
      <c r="N18" s="126" t="s">
        <v>27</v>
      </c>
      <c r="O18" s="126"/>
      <c r="P18" s="126"/>
      <c r="Q18" s="126"/>
      <c r="R18" s="126"/>
      <c r="S18" s="127"/>
      <c r="T18" s="125" t="s">
        <v>28</v>
      </c>
      <c r="U18" s="126"/>
      <c r="V18" s="126" t="s">
        <v>29</v>
      </c>
      <c r="W18" s="126"/>
      <c r="X18" s="126"/>
      <c r="Y18" s="126"/>
      <c r="Z18" s="126"/>
      <c r="AA18" s="126"/>
      <c r="AB18" s="126"/>
      <c r="AC18" s="127"/>
      <c r="AD18" s="163" t="s">
        <v>30</v>
      </c>
      <c r="AE18" s="164"/>
      <c r="AF18" s="165" t="s">
        <v>31</v>
      </c>
      <c r="AG18" s="165"/>
      <c r="AH18" s="165"/>
      <c r="AI18" s="165"/>
      <c r="AJ18" s="165"/>
      <c r="AK18" s="165"/>
      <c r="AL18" s="166"/>
      <c r="AM18" s="6"/>
      <c r="AN18" s="1"/>
    </row>
    <row r="19" spans="1:40" ht="22.5" customHeight="1">
      <c r="A19" s="2"/>
      <c r="B19" s="3"/>
      <c r="C19" s="285"/>
      <c r="D19" s="286"/>
      <c r="E19" s="286"/>
      <c r="F19" s="286"/>
      <c r="G19" s="286"/>
      <c r="H19" s="286"/>
      <c r="I19" s="286"/>
      <c r="J19" s="286"/>
      <c r="K19" s="287"/>
      <c r="L19" s="285"/>
      <c r="M19" s="286"/>
      <c r="N19" s="286"/>
      <c r="O19" s="286"/>
      <c r="P19" s="286"/>
      <c r="Q19" s="286"/>
      <c r="R19" s="286"/>
      <c r="S19" s="287"/>
      <c r="T19" s="285" t="str">
        <f>IF($C$19="","",$I$15)</f>
        <v/>
      </c>
      <c r="U19" s="286"/>
      <c r="V19" s="286"/>
      <c r="W19" s="286"/>
      <c r="X19" s="286"/>
      <c r="Y19" s="286"/>
      <c r="Z19" s="286"/>
      <c r="AA19" s="286"/>
      <c r="AB19" s="286"/>
      <c r="AC19" s="287"/>
      <c r="AD19" s="285" t="str">
        <f>IF(C19="","",C19-L19-T19)</f>
        <v/>
      </c>
      <c r="AE19" s="286"/>
      <c r="AF19" s="286"/>
      <c r="AG19" s="286"/>
      <c r="AH19" s="286"/>
      <c r="AI19" s="286"/>
      <c r="AJ19" s="286"/>
      <c r="AK19" s="286"/>
      <c r="AL19" s="287"/>
      <c r="AM19" s="6"/>
      <c r="AN19" s="1"/>
    </row>
    <row r="20" spans="1:40" ht="8.1" customHeight="1">
      <c r="A20" s="2"/>
      <c r="B20" s="3"/>
      <c r="AM20" s="6"/>
      <c r="AN20" s="1"/>
    </row>
    <row r="21" spans="1:40" ht="22.5" customHeight="1">
      <c r="A21" s="2"/>
      <c r="B21" s="3"/>
      <c r="C21" s="61" t="s">
        <v>0</v>
      </c>
      <c r="D21" s="158" t="s">
        <v>1</v>
      </c>
      <c r="E21" s="159"/>
      <c r="F21" s="160" t="s">
        <v>2</v>
      </c>
      <c r="G21" s="158"/>
      <c r="H21" s="158"/>
      <c r="I21" s="158"/>
      <c r="J21" s="158"/>
      <c r="K21" s="159"/>
      <c r="L21" s="160" t="s">
        <v>3</v>
      </c>
      <c r="M21" s="158"/>
      <c r="N21" s="158"/>
      <c r="O21" s="158"/>
      <c r="P21" s="158"/>
      <c r="Q21" s="158"/>
      <c r="R21" s="158"/>
      <c r="S21" s="158"/>
      <c r="T21" s="159"/>
      <c r="U21" s="161" t="s">
        <v>4</v>
      </c>
      <c r="V21" s="161"/>
      <c r="W21" s="161"/>
      <c r="X21" s="161"/>
      <c r="Y21" s="161"/>
      <c r="Z21" s="162"/>
      <c r="AA21" s="160" t="s">
        <v>5</v>
      </c>
      <c r="AB21" s="158"/>
      <c r="AC21" s="158"/>
      <c r="AD21" s="159"/>
      <c r="AE21" s="160" t="s">
        <v>6</v>
      </c>
      <c r="AF21" s="158"/>
      <c r="AG21" s="158"/>
      <c r="AH21" s="158"/>
      <c r="AI21" s="158"/>
      <c r="AJ21" s="159"/>
      <c r="AK21" s="158" t="s">
        <v>7</v>
      </c>
      <c r="AL21" s="159"/>
      <c r="AM21" s="6"/>
      <c r="AN21" s="1"/>
    </row>
    <row r="22" spans="1:40" ht="22.5" customHeight="1">
      <c r="A22" s="2"/>
      <c r="B22" s="3"/>
      <c r="C22" s="73"/>
      <c r="D22" s="268"/>
      <c r="E22" s="269"/>
      <c r="F22" s="270"/>
      <c r="G22" s="271"/>
      <c r="H22" s="271"/>
      <c r="I22" s="271"/>
      <c r="J22" s="271"/>
      <c r="K22" s="272"/>
      <c r="L22" s="273"/>
      <c r="M22" s="274"/>
      <c r="N22" s="274"/>
      <c r="O22" s="274"/>
      <c r="P22" s="274"/>
      <c r="Q22" s="274"/>
      <c r="R22" s="274"/>
      <c r="S22" s="274"/>
      <c r="T22" s="275"/>
      <c r="U22" s="280"/>
      <c r="V22" s="281"/>
      <c r="W22" s="281"/>
      <c r="X22" s="284"/>
      <c r="Y22" s="278"/>
      <c r="Z22" s="279"/>
      <c r="AA22" s="280"/>
      <c r="AB22" s="281"/>
      <c r="AC22" s="281"/>
      <c r="AD22" s="282"/>
      <c r="AE22" s="263" t="str">
        <f t="shared" ref="AE22:AE33" si="0">IF(U22*AA22=0,"",U22*AA22)</f>
        <v/>
      </c>
      <c r="AF22" s="264"/>
      <c r="AG22" s="264"/>
      <c r="AH22" s="264"/>
      <c r="AI22" s="264"/>
      <c r="AJ22" s="265"/>
      <c r="AK22" s="283"/>
      <c r="AL22" s="267"/>
      <c r="AM22" s="6"/>
      <c r="AN22" s="1"/>
    </row>
    <row r="23" spans="1:40" ht="22.5" customHeight="1">
      <c r="A23" s="2"/>
      <c r="B23" s="3"/>
      <c r="C23" s="73"/>
      <c r="D23" s="268"/>
      <c r="E23" s="269"/>
      <c r="F23" s="270"/>
      <c r="G23" s="271"/>
      <c r="H23" s="271"/>
      <c r="I23" s="271"/>
      <c r="J23" s="271"/>
      <c r="K23" s="272"/>
      <c r="L23" s="273"/>
      <c r="M23" s="274"/>
      <c r="N23" s="274"/>
      <c r="O23" s="274"/>
      <c r="P23" s="274"/>
      <c r="Q23" s="274"/>
      <c r="R23" s="274"/>
      <c r="S23" s="274"/>
      <c r="T23" s="275"/>
      <c r="U23" s="276"/>
      <c r="V23" s="277"/>
      <c r="W23" s="277"/>
      <c r="X23" s="277"/>
      <c r="Y23" s="278"/>
      <c r="Z23" s="279"/>
      <c r="AA23" s="280"/>
      <c r="AB23" s="281"/>
      <c r="AC23" s="281"/>
      <c r="AD23" s="282"/>
      <c r="AE23" s="263" t="str">
        <f t="shared" si="0"/>
        <v/>
      </c>
      <c r="AF23" s="264"/>
      <c r="AG23" s="264"/>
      <c r="AH23" s="264"/>
      <c r="AI23" s="264"/>
      <c r="AJ23" s="265"/>
      <c r="AK23" s="283"/>
      <c r="AL23" s="267"/>
      <c r="AM23" s="6"/>
      <c r="AN23" s="1"/>
    </row>
    <row r="24" spans="1:40" ht="22.5" customHeight="1">
      <c r="A24" s="2"/>
      <c r="B24" s="3"/>
      <c r="C24" s="73"/>
      <c r="D24" s="268"/>
      <c r="E24" s="269"/>
      <c r="F24" s="270"/>
      <c r="G24" s="271"/>
      <c r="H24" s="271"/>
      <c r="I24" s="271"/>
      <c r="J24" s="271"/>
      <c r="K24" s="272"/>
      <c r="L24" s="273"/>
      <c r="M24" s="274"/>
      <c r="N24" s="274"/>
      <c r="O24" s="274"/>
      <c r="P24" s="274"/>
      <c r="Q24" s="274"/>
      <c r="R24" s="274"/>
      <c r="S24" s="274"/>
      <c r="T24" s="275"/>
      <c r="U24" s="276"/>
      <c r="V24" s="277"/>
      <c r="W24" s="277"/>
      <c r="X24" s="277"/>
      <c r="Y24" s="278"/>
      <c r="Z24" s="279"/>
      <c r="AA24" s="280"/>
      <c r="AB24" s="281"/>
      <c r="AC24" s="281"/>
      <c r="AD24" s="282"/>
      <c r="AE24" s="263" t="str">
        <f t="shared" si="0"/>
        <v/>
      </c>
      <c r="AF24" s="264"/>
      <c r="AG24" s="264"/>
      <c r="AH24" s="264"/>
      <c r="AI24" s="264"/>
      <c r="AJ24" s="265"/>
      <c r="AK24" s="283"/>
      <c r="AL24" s="267"/>
      <c r="AM24" s="6"/>
      <c r="AN24" s="1"/>
    </row>
    <row r="25" spans="1:40" ht="22.5" customHeight="1">
      <c r="A25" s="2"/>
      <c r="B25" s="3"/>
      <c r="C25" s="73"/>
      <c r="D25" s="268"/>
      <c r="E25" s="269"/>
      <c r="F25" s="270"/>
      <c r="G25" s="271"/>
      <c r="H25" s="271"/>
      <c r="I25" s="271"/>
      <c r="J25" s="271"/>
      <c r="K25" s="272"/>
      <c r="L25" s="273"/>
      <c r="M25" s="274"/>
      <c r="N25" s="274"/>
      <c r="O25" s="274"/>
      <c r="P25" s="274"/>
      <c r="Q25" s="274"/>
      <c r="R25" s="274"/>
      <c r="S25" s="274"/>
      <c r="T25" s="275"/>
      <c r="U25" s="276"/>
      <c r="V25" s="277"/>
      <c r="W25" s="277"/>
      <c r="X25" s="277"/>
      <c r="Y25" s="278"/>
      <c r="Z25" s="279"/>
      <c r="AA25" s="280"/>
      <c r="AB25" s="281"/>
      <c r="AC25" s="281"/>
      <c r="AD25" s="282"/>
      <c r="AE25" s="263" t="str">
        <f t="shared" si="0"/>
        <v/>
      </c>
      <c r="AF25" s="264"/>
      <c r="AG25" s="264"/>
      <c r="AH25" s="264"/>
      <c r="AI25" s="264"/>
      <c r="AJ25" s="265"/>
      <c r="AK25" s="283"/>
      <c r="AL25" s="267"/>
      <c r="AM25" s="6"/>
      <c r="AN25" s="1"/>
    </row>
    <row r="26" spans="1:40" ht="22.5" customHeight="1">
      <c r="A26" s="2"/>
      <c r="B26" s="3"/>
      <c r="C26" s="73"/>
      <c r="D26" s="268"/>
      <c r="E26" s="269"/>
      <c r="F26" s="270"/>
      <c r="G26" s="271"/>
      <c r="H26" s="271"/>
      <c r="I26" s="271"/>
      <c r="J26" s="271"/>
      <c r="K26" s="272"/>
      <c r="L26" s="273"/>
      <c r="M26" s="274"/>
      <c r="N26" s="274"/>
      <c r="O26" s="274"/>
      <c r="P26" s="274"/>
      <c r="Q26" s="274"/>
      <c r="R26" s="274"/>
      <c r="S26" s="274"/>
      <c r="T26" s="275"/>
      <c r="U26" s="276"/>
      <c r="V26" s="277"/>
      <c r="W26" s="277"/>
      <c r="X26" s="277"/>
      <c r="Y26" s="278"/>
      <c r="Z26" s="279"/>
      <c r="AA26" s="280"/>
      <c r="AB26" s="281"/>
      <c r="AC26" s="281"/>
      <c r="AD26" s="282"/>
      <c r="AE26" s="263" t="str">
        <f t="shared" si="0"/>
        <v/>
      </c>
      <c r="AF26" s="264"/>
      <c r="AG26" s="264"/>
      <c r="AH26" s="264"/>
      <c r="AI26" s="264"/>
      <c r="AJ26" s="265"/>
      <c r="AK26" s="283"/>
      <c r="AL26" s="267"/>
      <c r="AM26" s="6"/>
      <c r="AN26" s="1"/>
    </row>
    <row r="27" spans="1:40" ht="22.5" customHeight="1">
      <c r="A27" s="2"/>
      <c r="B27" s="3"/>
      <c r="C27" s="73"/>
      <c r="D27" s="268"/>
      <c r="E27" s="269"/>
      <c r="F27" s="270"/>
      <c r="G27" s="271"/>
      <c r="H27" s="271"/>
      <c r="I27" s="271"/>
      <c r="J27" s="271"/>
      <c r="K27" s="272"/>
      <c r="L27" s="273"/>
      <c r="M27" s="274"/>
      <c r="N27" s="274"/>
      <c r="O27" s="274"/>
      <c r="P27" s="274"/>
      <c r="Q27" s="274"/>
      <c r="R27" s="274"/>
      <c r="S27" s="274"/>
      <c r="T27" s="275"/>
      <c r="U27" s="276"/>
      <c r="V27" s="277"/>
      <c r="W27" s="277"/>
      <c r="X27" s="277"/>
      <c r="Y27" s="278"/>
      <c r="Z27" s="279"/>
      <c r="AA27" s="280"/>
      <c r="AB27" s="281"/>
      <c r="AC27" s="281"/>
      <c r="AD27" s="282"/>
      <c r="AE27" s="263" t="str">
        <f t="shared" si="0"/>
        <v/>
      </c>
      <c r="AF27" s="264"/>
      <c r="AG27" s="264"/>
      <c r="AH27" s="264"/>
      <c r="AI27" s="264"/>
      <c r="AJ27" s="265"/>
      <c r="AK27" s="283"/>
      <c r="AL27" s="267"/>
      <c r="AM27" s="6"/>
      <c r="AN27" s="1"/>
    </row>
    <row r="28" spans="1:40" ht="22.5" customHeight="1">
      <c r="A28" s="2"/>
      <c r="B28" s="3"/>
      <c r="C28" s="73"/>
      <c r="D28" s="268"/>
      <c r="E28" s="269"/>
      <c r="F28" s="270"/>
      <c r="G28" s="271"/>
      <c r="H28" s="271"/>
      <c r="I28" s="271"/>
      <c r="J28" s="271"/>
      <c r="K28" s="272"/>
      <c r="L28" s="273"/>
      <c r="M28" s="274"/>
      <c r="N28" s="274"/>
      <c r="O28" s="274"/>
      <c r="P28" s="274"/>
      <c r="Q28" s="274"/>
      <c r="R28" s="274"/>
      <c r="S28" s="274"/>
      <c r="T28" s="275"/>
      <c r="U28" s="276"/>
      <c r="V28" s="277"/>
      <c r="W28" s="277"/>
      <c r="X28" s="277"/>
      <c r="Y28" s="278"/>
      <c r="Z28" s="279"/>
      <c r="AA28" s="280"/>
      <c r="AB28" s="281"/>
      <c r="AC28" s="281"/>
      <c r="AD28" s="282"/>
      <c r="AE28" s="263" t="str">
        <f t="shared" si="0"/>
        <v/>
      </c>
      <c r="AF28" s="264"/>
      <c r="AG28" s="264"/>
      <c r="AH28" s="264"/>
      <c r="AI28" s="264"/>
      <c r="AJ28" s="265"/>
      <c r="AK28" s="283"/>
      <c r="AL28" s="267"/>
      <c r="AM28" s="6"/>
      <c r="AN28" s="1"/>
    </row>
    <row r="29" spans="1:40" ht="22.5" customHeight="1">
      <c r="A29" s="2"/>
      <c r="B29" s="3"/>
      <c r="C29" s="73"/>
      <c r="D29" s="268"/>
      <c r="E29" s="269"/>
      <c r="F29" s="270"/>
      <c r="G29" s="271"/>
      <c r="H29" s="271"/>
      <c r="I29" s="271"/>
      <c r="J29" s="271"/>
      <c r="K29" s="272"/>
      <c r="L29" s="273"/>
      <c r="M29" s="274"/>
      <c r="N29" s="274"/>
      <c r="O29" s="274"/>
      <c r="P29" s="274"/>
      <c r="Q29" s="274"/>
      <c r="R29" s="274"/>
      <c r="S29" s="274"/>
      <c r="T29" s="275"/>
      <c r="U29" s="276"/>
      <c r="V29" s="277"/>
      <c r="W29" s="277"/>
      <c r="X29" s="277"/>
      <c r="Y29" s="278"/>
      <c r="Z29" s="279"/>
      <c r="AA29" s="280"/>
      <c r="AB29" s="281"/>
      <c r="AC29" s="281"/>
      <c r="AD29" s="282"/>
      <c r="AE29" s="263" t="str">
        <f t="shared" si="0"/>
        <v/>
      </c>
      <c r="AF29" s="264"/>
      <c r="AG29" s="264"/>
      <c r="AH29" s="264"/>
      <c r="AI29" s="264"/>
      <c r="AJ29" s="265"/>
      <c r="AK29" s="283"/>
      <c r="AL29" s="267"/>
      <c r="AM29" s="6"/>
      <c r="AN29" s="1"/>
    </row>
    <row r="30" spans="1:40" ht="22.5" customHeight="1">
      <c r="A30" s="2"/>
      <c r="B30" s="3"/>
      <c r="C30" s="73"/>
      <c r="D30" s="268"/>
      <c r="E30" s="269"/>
      <c r="F30" s="270"/>
      <c r="G30" s="271"/>
      <c r="H30" s="271"/>
      <c r="I30" s="271"/>
      <c r="J30" s="271"/>
      <c r="K30" s="272"/>
      <c r="L30" s="273"/>
      <c r="M30" s="274"/>
      <c r="N30" s="274"/>
      <c r="O30" s="274"/>
      <c r="P30" s="274"/>
      <c r="Q30" s="274"/>
      <c r="R30" s="274"/>
      <c r="S30" s="274"/>
      <c r="T30" s="275"/>
      <c r="U30" s="276"/>
      <c r="V30" s="277"/>
      <c r="W30" s="277"/>
      <c r="X30" s="277"/>
      <c r="Y30" s="278"/>
      <c r="Z30" s="279"/>
      <c r="AA30" s="280"/>
      <c r="AB30" s="281"/>
      <c r="AC30" s="281"/>
      <c r="AD30" s="282"/>
      <c r="AE30" s="263" t="str">
        <f t="shared" si="0"/>
        <v/>
      </c>
      <c r="AF30" s="264"/>
      <c r="AG30" s="264"/>
      <c r="AH30" s="264"/>
      <c r="AI30" s="264"/>
      <c r="AJ30" s="265"/>
      <c r="AK30" s="283"/>
      <c r="AL30" s="267"/>
      <c r="AM30" s="6"/>
      <c r="AN30" s="1"/>
    </row>
    <row r="31" spans="1:40" ht="22.5" customHeight="1">
      <c r="A31" s="2"/>
      <c r="B31" s="3"/>
      <c r="C31" s="73"/>
      <c r="D31" s="268"/>
      <c r="E31" s="269"/>
      <c r="F31" s="270"/>
      <c r="G31" s="271"/>
      <c r="H31" s="271"/>
      <c r="I31" s="271"/>
      <c r="J31" s="271"/>
      <c r="K31" s="272"/>
      <c r="L31" s="273"/>
      <c r="M31" s="274"/>
      <c r="N31" s="274"/>
      <c r="O31" s="274"/>
      <c r="P31" s="274"/>
      <c r="Q31" s="274"/>
      <c r="R31" s="274"/>
      <c r="S31" s="274"/>
      <c r="T31" s="275"/>
      <c r="U31" s="276"/>
      <c r="V31" s="277"/>
      <c r="W31" s="277"/>
      <c r="X31" s="277"/>
      <c r="Y31" s="278"/>
      <c r="Z31" s="279"/>
      <c r="AA31" s="280"/>
      <c r="AB31" s="281"/>
      <c r="AC31" s="281"/>
      <c r="AD31" s="282"/>
      <c r="AE31" s="263" t="str">
        <f t="shared" si="0"/>
        <v/>
      </c>
      <c r="AF31" s="264"/>
      <c r="AG31" s="264"/>
      <c r="AH31" s="264"/>
      <c r="AI31" s="264"/>
      <c r="AJ31" s="265"/>
      <c r="AK31" s="283"/>
      <c r="AL31" s="267"/>
      <c r="AM31" s="6"/>
      <c r="AN31" s="1"/>
    </row>
    <row r="32" spans="1:40" ht="22.5" customHeight="1">
      <c r="A32" s="2"/>
      <c r="B32" s="3"/>
      <c r="C32" s="73"/>
      <c r="D32" s="268"/>
      <c r="E32" s="269"/>
      <c r="F32" s="270"/>
      <c r="G32" s="271"/>
      <c r="H32" s="271"/>
      <c r="I32" s="271"/>
      <c r="J32" s="271"/>
      <c r="K32" s="272"/>
      <c r="L32" s="273"/>
      <c r="M32" s="274"/>
      <c r="N32" s="274"/>
      <c r="O32" s="274"/>
      <c r="P32" s="274"/>
      <c r="Q32" s="274"/>
      <c r="R32" s="274"/>
      <c r="S32" s="274"/>
      <c r="T32" s="275"/>
      <c r="U32" s="276"/>
      <c r="V32" s="277"/>
      <c r="W32" s="277"/>
      <c r="X32" s="277"/>
      <c r="Y32" s="278"/>
      <c r="Z32" s="279"/>
      <c r="AA32" s="280"/>
      <c r="AB32" s="281"/>
      <c r="AC32" s="281"/>
      <c r="AD32" s="282"/>
      <c r="AE32" s="263" t="str">
        <f>IF(U32*AA32=0,"",U32*AA32)</f>
        <v/>
      </c>
      <c r="AF32" s="264"/>
      <c r="AG32" s="264"/>
      <c r="AH32" s="264"/>
      <c r="AI32" s="264"/>
      <c r="AJ32" s="265"/>
      <c r="AK32" s="88"/>
      <c r="AL32" s="89"/>
      <c r="AM32" s="6"/>
      <c r="AN32" s="1"/>
    </row>
    <row r="33" spans="1:43" ht="22.5" customHeight="1">
      <c r="A33" s="2"/>
      <c r="B33" s="3"/>
      <c r="C33" s="73"/>
      <c r="D33" s="268"/>
      <c r="E33" s="269"/>
      <c r="F33" s="270"/>
      <c r="G33" s="271"/>
      <c r="H33" s="271"/>
      <c r="I33" s="271"/>
      <c r="J33" s="271"/>
      <c r="K33" s="272"/>
      <c r="L33" s="273"/>
      <c r="M33" s="274"/>
      <c r="N33" s="274"/>
      <c r="O33" s="274"/>
      <c r="P33" s="274"/>
      <c r="Q33" s="274"/>
      <c r="R33" s="274"/>
      <c r="S33" s="274"/>
      <c r="T33" s="275"/>
      <c r="U33" s="276"/>
      <c r="V33" s="277"/>
      <c r="W33" s="277"/>
      <c r="X33" s="277"/>
      <c r="Y33" s="278"/>
      <c r="Z33" s="279"/>
      <c r="AA33" s="280"/>
      <c r="AB33" s="281"/>
      <c r="AC33" s="281"/>
      <c r="AD33" s="282"/>
      <c r="AE33" s="263" t="str">
        <f t="shared" si="0"/>
        <v/>
      </c>
      <c r="AF33" s="264"/>
      <c r="AG33" s="264"/>
      <c r="AH33" s="264"/>
      <c r="AI33" s="264"/>
      <c r="AJ33" s="265"/>
      <c r="AK33" s="266"/>
      <c r="AL33" s="267"/>
      <c r="AM33" s="6"/>
      <c r="AN33" s="1"/>
    </row>
    <row r="34" spans="1:43" ht="22.5" customHeight="1">
      <c r="A34" s="2"/>
      <c r="B34" s="3"/>
      <c r="C34" s="141" t="s">
        <v>98</v>
      </c>
      <c r="D34" s="142"/>
      <c r="E34" s="129" t="s">
        <v>101</v>
      </c>
      <c r="F34" s="130"/>
      <c r="G34" s="131"/>
      <c r="H34" s="257" t="str">
        <f>IF(SUMIF($AK$22:$AL$33,"",$AE$22:$AJ$33)=0,"－",SUMIF($AK$22:$AL$33,"",$AE$22:$AJ$33))</f>
        <v>－</v>
      </c>
      <c r="I34" s="258"/>
      <c r="J34" s="258"/>
      <c r="K34" s="258"/>
      <c r="L34" s="259"/>
      <c r="M34" s="143" t="s">
        <v>103</v>
      </c>
      <c r="N34" s="144"/>
      <c r="O34" s="257" t="str">
        <f>IF(H34="－","－",ROUND(H34*0.1,0))</f>
        <v>－</v>
      </c>
      <c r="P34" s="258"/>
      <c r="Q34" s="258"/>
      <c r="R34" s="258"/>
      <c r="S34" s="141" t="s">
        <v>99</v>
      </c>
      <c r="T34" s="142"/>
      <c r="U34" s="129" t="s">
        <v>101</v>
      </c>
      <c r="V34" s="130"/>
      <c r="W34" s="257" t="str">
        <f>IF(SUMIF($AK$22:$AL$33,$AG$40,$AE$22:$AJ$33)=0,"－",SUMIF($AK$22:$AL$33,$AG$40,$AE$22:$AJ$33))</f>
        <v>－</v>
      </c>
      <c r="X34" s="258"/>
      <c r="Y34" s="258"/>
      <c r="Z34" s="258"/>
      <c r="AA34" s="258"/>
      <c r="AB34" s="259"/>
      <c r="AC34" s="129" t="s">
        <v>102</v>
      </c>
      <c r="AD34" s="130"/>
      <c r="AE34" s="131"/>
      <c r="AF34" s="257" t="str">
        <f>IF(W34="－","－",ROUND(W34*0.08,0))</f>
        <v>－</v>
      </c>
      <c r="AG34" s="258"/>
      <c r="AH34" s="258"/>
      <c r="AI34" s="258"/>
      <c r="AJ34" s="259"/>
      <c r="AK34" s="83"/>
      <c r="AL34" s="85"/>
      <c r="AM34" s="6"/>
      <c r="AN34" s="1"/>
      <c r="AO34" s="57" t="s">
        <v>116</v>
      </c>
      <c r="AP34" s="56" t="str">
        <f>IF(SUMIF($AK$22:$AL$33,$P$40,$AE$22:$AJ$33)=0,"",SUMIF($AK$22:$AL$33,$P$40,$AE$22:$AJ$33))</f>
        <v/>
      </c>
      <c r="AQ34" s="48"/>
    </row>
    <row r="35" spans="1:43" ht="22.5" customHeight="1">
      <c r="A35" s="2"/>
      <c r="B35" s="7"/>
      <c r="C35" s="81"/>
      <c r="D35" s="77"/>
      <c r="E35" s="77"/>
      <c r="F35" s="77"/>
      <c r="G35" s="77"/>
      <c r="H35" s="77"/>
      <c r="I35" s="77"/>
      <c r="J35" s="77"/>
      <c r="K35" s="135" t="s">
        <v>104</v>
      </c>
      <c r="L35" s="135"/>
      <c r="M35" s="135"/>
      <c r="N35" s="135"/>
      <c r="O35" s="135"/>
      <c r="P35" s="135"/>
      <c r="Q35" s="135"/>
      <c r="R35" s="135"/>
      <c r="S35" s="135"/>
      <c r="T35" s="135"/>
      <c r="U35" s="135"/>
      <c r="V35" s="77"/>
      <c r="W35" s="77"/>
      <c r="X35" s="77"/>
      <c r="Y35" s="77"/>
      <c r="Z35" s="77"/>
      <c r="AA35" s="77"/>
      <c r="AB35" s="77"/>
      <c r="AC35" s="77"/>
      <c r="AD35" s="78"/>
      <c r="AE35" s="260">
        <f>SUM($H$34,$W$34,$AP$34,AP35)</f>
        <v>0</v>
      </c>
      <c r="AF35" s="260"/>
      <c r="AG35" s="260"/>
      <c r="AH35" s="260"/>
      <c r="AI35" s="260"/>
      <c r="AJ35" s="261"/>
      <c r="AK35" s="83"/>
      <c r="AL35" s="85"/>
      <c r="AM35" s="6"/>
      <c r="AN35" s="1"/>
      <c r="AO35" s="57" t="s">
        <v>108</v>
      </c>
      <c r="AP35" s="56" t="str">
        <f>IF(SUMIF($AK$22:$AL$33,$X$40,$AE$22:$AJ$33)=0,"",SUMIF($AK$22:$AL$33,$X$40,$AE$22:$AJ$33))</f>
        <v/>
      </c>
    </row>
    <row r="36" spans="1:43" ht="22.5" customHeight="1">
      <c r="A36" s="1"/>
      <c r="B36" s="7"/>
      <c r="C36" s="81"/>
      <c r="D36" s="77"/>
      <c r="E36" s="77"/>
      <c r="F36" s="77"/>
      <c r="G36" s="77"/>
      <c r="H36" s="77"/>
      <c r="I36" s="77"/>
      <c r="J36" s="77"/>
      <c r="K36" s="135" t="s">
        <v>121</v>
      </c>
      <c r="L36" s="135"/>
      <c r="M36" s="135"/>
      <c r="N36" s="135"/>
      <c r="O36" s="135"/>
      <c r="P36" s="135"/>
      <c r="Q36" s="135"/>
      <c r="R36" s="135"/>
      <c r="S36" s="135"/>
      <c r="T36" s="135"/>
      <c r="U36" s="135"/>
      <c r="V36" s="77"/>
      <c r="W36" s="77"/>
      <c r="X36" s="77"/>
      <c r="Y36" s="77"/>
      <c r="Z36" s="77"/>
      <c r="AA36" s="77"/>
      <c r="AB36" s="77"/>
      <c r="AC36" s="77"/>
      <c r="AD36" s="78"/>
      <c r="AE36" s="262">
        <f>SUM($O$34,$AF$34)</f>
        <v>0</v>
      </c>
      <c r="AF36" s="260"/>
      <c r="AG36" s="260"/>
      <c r="AH36" s="260"/>
      <c r="AI36" s="260"/>
      <c r="AJ36" s="261"/>
      <c r="AK36" s="83"/>
      <c r="AL36" s="85"/>
      <c r="AM36" s="6"/>
      <c r="AN36" s="1"/>
      <c r="AP36" s="56"/>
    </row>
    <row r="37" spans="1:43" ht="22.5" customHeight="1">
      <c r="A37" s="1"/>
      <c r="B37" s="7"/>
      <c r="C37" s="82"/>
      <c r="D37" s="79"/>
      <c r="E37" s="79"/>
      <c r="F37" s="79"/>
      <c r="G37" s="79"/>
      <c r="H37" s="79"/>
      <c r="I37" s="79"/>
      <c r="J37" s="79"/>
      <c r="K37" s="121" t="s">
        <v>120</v>
      </c>
      <c r="L37" s="121"/>
      <c r="M37" s="121"/>
      <c r="N37" s="121"/>
      <c r="O37" s="121"/>
      <c r="P37" s="121"/>
      <c r="Q37" s="121"/>
      <c r="R37" s="121"/>
      <c r="S37" s="121"/>
      <c r="T37" s="121"/>
      <c r="U37" s="121"/>
      <c r="V37" s="79"/>
      <c r="W37" s="79"/>
      <c r="X37" s="79"/>
      <c r="Y37" s="79"/>
      <c r="Z37" s="79"/>
      <c r="AA37" s="79"/>
      <c r="AB37" s="79"/>
      <c r="AC37" s="79"/>
      <c r="AD37" s="80"/>
      <c r="AE37" s="254">
        <f>$I$15</f>
        <v>0</v>
      </c>
      <c r="AF37" s="255"/>
      <c r="AG37" s="255"/>
      <c r="AH37" s="255"/>
      <c r="AI37" s="255"/>
      <c r="AJ37" s="256"/>
      <c r="AK37" s="84"/>
      <c r="AL37" s="86"/>
      <c r="AM37" s="6"/>
      <c r="AN37" s="1"/>
    </row>
    <row r="38" spans="1:43" ht="8.1" customHeight="1" thickBot="1">
      <c r="A38" s="1"/>
      <c r="B38" s="8"/>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10"/>
      <c r="AN38" s="1"/>
    </row>
    <row r="39" spans="1:43" ht="8.1" customHeight="1">
      <c r="A39" s="1"/>
      <c r="AC39" s="31"/>
      <c r="AD39" s="31"/>
      <c r="AE39" s="31"/>
      <c r="AF39" s="31"/>
      <c r="AG39" s="31"/>
      <c r="AH39" s="31"/>
      <c r="AI39" s="31"/>
      <c r="AJ39" s="31"/>
      <c r="AK39" s="31"/>
      <c r="AL39" s="31"/>
      <c r="AM39" s="31"/>
      <c r="AN39" s="1"/>
    </row>
    <row r="40" spans="1:43" ht="15" customHeight="1">
      <c r="P40" s="60" t="s">
        <v>113</v>
      </c>
      <c r="Q40" s="59" t="s">
        <v>114</v>
      </c>
      <c r="R40" s="1"/>
      <c r="S40" s="1"/>
      <c r="T40" s="1"/>
      <c r="U40" s="1"/>
      <c r="V40" s="1"/>
      <c r="W40" s="1"/>
      <c r="X40" s="124" t="s">
        <v>105</v>
      </c>
      <c r="Y40" s="124"/>
      <c r="Z40" s="59" t="s">
        <v>115</v>
      </c>
      <c r="AA40" s="1"/>
      <c r="AB40" s="1"/>
      <c r="AC40" s="1"/>
      <c r="AD40" s="1"/>
      <c r="AE40" s="1"/>
      <c r="AF40" s="1"/>
      <c r="AG40" s="60" t="s">
        <v>60</v>
      </c>
      <c r="AH40" s="59" t="s">
        <v>61</v>
      </c>
      <c r="AI40" s="1"/>
      <c r="AJ40" s="1"/>
      <c r="AK40" s="1"/>
      <c r="AL40" s="1"/>
      <c r="AM40" s="1"/>
    </row>
    <row r="41" spans="1:43" ht="30" customHeight="1">
      <c r="B41" s="62" t="s">
        <v>53</v>
      </c>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row>
    <row r="42" spans="1:43" ht="30" customHeight="1">
      <c r="A42" s="1"/>
      <c r="B42" s="62" t="s">
        <v>54</v>
      </c>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1"/>
    </row>
    <row r="43" spans="1:43" ht="30" customHeight="1">
      <c r="A43" s="1"/>
      <c r="B43" s="62" t="s">
        <v>55</v>
      </c>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1"/>
    </row>
    <row r="44" spans="1:43" ht="26.25" customHeight="1">
      <c r="A44" s="1"/>
      <c r="AL44" s="109" t="s">
        <v>159</v>
      </c>
      <c r="AM44" s="107"/>
      <c r="AN44" s="108"/>
    </row>
    <row r="45" spans="1:43" ht="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54"/>
    </row>
    <row r="46" spans="1:43" ht="15" customHeight="1" thickBot="1">
      <c r="A46" s="2"/>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58" t="s">
        <v>56</v>
      </c>
      <c r="AN46" s="54"/>
    </row>
    <row r="47" spans="1:43" ht="37.5" customHeight="1">
      <c r="A47" s="2"/>
      <c r="B47" s="211" t="s">
        <v>8</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3"/>
      <c r="AN47" s="1"/>
    </row>
    <row r="48" spans="1:43" ht="15" customHeight="1">
      <c r="A48" s="2"/>
      <c r="B48" s="3"/>
      <c r="C48" s="214" t="str">
        <f>IF($C$4="","",$C$4)</f>
        <v/>
      </c>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5">
        <f ca="1">IF($AD$4="","",$AD$4)</f>
        <v>45595</v>
      </c>
      <c r="AE48" s="215"/>
      <c r="AF48" s="215"/>
      <c r="AG48" s="215"/>
      <c r="AH48" s="215"/>
      <c r="AI48" s="215"/>
      <c r="AJ48" s="215"/>
      <c r="AK48" s="215"/>
      <c r="AL48" s="215"/>
      <c r="AM48" s="90"/>
      <c r="AN48" s="1"/>
    </row>
    <row r="49" spans="1:40" ht="15" customHeight="1">
      <c r="A49" s="2"/>
      <c r="B49" s="72"/>
      <c r="C49" s="199" t="s">
        <v>9</v>
      </c>
      <c r="D49" s="199"/>
      <c r="E49" s="199"/>
      <c r="F49" s="199"/>
      <c r="G49" s="199"/>
      <c r="H49" s="199"/>
      <c r="I49" s="199"/>
      <c r="J49" s="199"/>
      <c r="K49" s="199"/>
      <c r="L49" s="199"/>
      <c r="M49" s="199"/>
      <c r="N49" s="199"/>
      <c r="O49" s="199"/>
      <c r="P49" s="199"/>
      <c r="Q49" s="199"/>
      <c r="R49" s="5"/>
      <c r="S49" s="2"/>
      <c r="T49" s="2"/>
      <c r="U49" s="2"/>
      <c r="V49" s="2"/>
      <c r="W49" s="20"/>
      <c r="X49" s="20"/>
      <c r="Y49" s="20"/>
      <c r="Z49" s="58" t="s">
        <v>51</v>
      </c>
      <c r="AA49" s="200">
        <f>IF($AA$5="","",$AA$5)</f>
        <v>8280001000939</v>
      </c>
      <c r="AB49" s="200"/>
      <c r="AC49" s="200"/>
      <c r="AD49" s="200"/>
      <c r="AE49" s="200"/>
      <c r="AF49" s="200"/>
      <c r="AG49" s="200"/>
      <c r="AH49" s="200"/>
      <c r="AI49" s="200"/>
      <c r="AJ49" s="200"/>
      <c r="AK49" s="200"/>
      <c r="AL49" s="200"/>
      <c r="AM49" s="21"/>
      <c r="AN49" s="1"/>
    </row>
    <row r="50" spans="1:40" ht="8.1" customHeight="1">
      <c r="A50" s="2"/>
      <c r="B50" s="72"/>
      <c r="C50" s="199"/>
      <c r="D50" s="199"/>
      <c r="E50" s="199"/>
      <c r="F50" s="199"/>
      <c r="G50" s="199"/>
      <c r="H50" s="199"/>
      <c r="I50" s="199"/>
      <c r="J50" s="199"/>
      <c r="K50" s="199"/>
      <c r="L50" s="199"/>
      <c r="M50" s="199"/>
      <c r="N50" s="199"/>
      <c r="O50" s="199"/>
      <c r="P50" s="199"/>
      <c r="Q50" s="199"/>
      <c r="R50" s="2"/>
      <c r="S50" s="201" t="s">
        <v>10</v>
      </c>
      <c r="T50" s="201"/>
      <c r="U50" s="201"/>
      <c r="V50" s="201"/>
      <c r="W50" s="202" t="str">
        <f>IF($W$6="","",$W$6)</f>
        <v>島根県松江市宍道町白石１８３３－１</v>
      </c>
      <c r="X50" s="202"/>
      <c r="Y50" s="202"/>
      <c r="Z50" s="202"/>
      <c r="AA50" s="202"/>
      <c r="AB50" s="202"/>
      <c r="AC50" s="202"/>
      <c r="AD50" s="202"/>
      <c r="AE50" s="202"/>
      <c r="AF50" s="202"/>
      <c r="AG50" s="202"/>
      <c r="AH50" s="202"/>
      <c r="AI50" s="202"/>
      <c r="AJ50" s="202"/>
      <c r="AK50" s="202"/>
      <c r="AL50" s="202"/>
      <c r="AM50" s="6"/>
      <c r="AN50" s="1"/>
    </row>
    <row r="51" spans="1:40" ht="15" customHeight="1">
      <c r="A51" s="2"/>
      <c r="B51" s="3"/>
      <c r="C51" s="199"/>
      <c r="D51" s="199"/>
      <c r="E51" s="199"/>
      <c r="F51" s="199"/>
      <c r="G51" s="199"/>
      <c r="H51" s="199"/>
      <c r="I51" s="199"/>
      <c r="J51" s="199"/>
      <c r="K51" s="199"/>
      <c r="L51" s="199"/>
      <c r="M51" s="199"/>
      <c r="N51" s="199"/>
      <c r="O51" s="199"/>
      <c r="P51" s="199"/>
      <c r="Q51" s="199"/>
      <c r="R51" s="2"/>
      <c r="S51" s="201"/>
      <c r="T51" s="201"/>
      <c r="U51" s="201"/>
      <c r="V51" s="201"/>
      <c r="W51" s="202"/>
      <c r="X51" s="202"/>
      <c r="Y51" s="202"/>
      <c r="Z51" s="202"/>
      <c r="AA51" s="202"/>
      <c r="AB51" s="202"/>
      <c r="AC51" s="202"/>
      <c r="AD51" s="202"/>
      <c r="AE51" s="202"/>
      <c r="AF51" s="202"/>
      <c r="AG51" s="202"/>
      <c r="AH51" s="202"/>
      <c r="AI51" s="202"/>
      <c r="AJ51" s="202"/>
      <c r="AK51" s="202"/>
      <c r="AL51" s="202"/>
      <c r="AM51" s="6"/>
      <c r="AN51" s="1"/>
    </row>
    <row r="52" spans="1:40" ht="15" customHeight="1">
      <c r="A52" s="2"/>
      <c r="B52" s="3"/>
      <c r="C52" s="203" t="s">
        <v>11</v>
      </c>
      <c r="D52" s="203"/>
      <c r="E52" s="203"/>
      <c r="F52" s="203"/>
      <c r="G52" s="203"/>
      <c r="H52" s="203"/>
      <c r="I52" s="203"/>
      <c r="J52" s="203"/>
      <c r="K52" s="203"/>
      <c r="L52" s="203"/>
      <c r="M52" s="203"/>
      <c r="N52" s="203"/>
      <c r="O52" s="203"/>
      <c r="P52" s="203"/>
      <c r="Q52" s="203"/>
      <c r="R52" s="2"/>
      <c r="S52" s="176" t="s">
        <v>12</v>
      </c>
      <c r="T52" s="176"/>
      <c r="U52" s="176"/>
      <c r="V52" s="176"/>
      <c r="W52" s="205" t="str">
        <f>IF($W$8="","",$W$8)</f>
        <v>株式会社　増原産業建設</v>
      </c>
      <c r="X52" s="205"/>
      <c r="Y52" s="205"/>
      <c r="Z52" s="205"/>
      <c r="AA52" s="205"/>
      <c r="AB52" s="205"/>
      <c r="AC52" s="205"/>
      <c r="AD52" s="205"/>
      <c r="AE52" s="205"/>
      <c r="AF52" s="205"/>
      <c r="AG52" s="205"/>
      <c r="AH52" s="205"/>
      <c r="AI52" s="205"/>
      <c r="AJ52" s="205"/>
      <c r="AK52" s="205"/>
      <c r="AL52" s="206" t="s">
        <v>13</v>
      </c>
      <c r="AM52" s="6"/>
      <c r="AN52" s="1"/>
    </row>
    <row r="53" spans="1:40" ht="8.1" customHeight="1">
      <c r="A53" s="2"/>
      <c r="B53" s="3"/>
      <c r="C53" s="204"/>
      <c r="D53" s="204"/>
      <c r="E53" s="204"/>
      <c r="F53" s="204"/>
      <c r="G53" s="204"/>
      <c r="H53" s="204"/>
      <c r="I53" s="204"/>
      <c r="J53" s="204"/>
      <c r="K53" s="204"/>
      <c r="L53" s="204"/>
      <c r="M53" s="204"/>
      <c r="N53" s="204"/>
      <c r="O53" s="204"/>
      <c r="P53" s="204"/>
      <c r="Q53" s="204"/>
      <c r="S53" s="176"/>
      <c r="T53" s="176"/>
      <c r="U53" s="176"/>
      <c r="V53" s="176"/>
      <c r="W53" s="207" t="str">
        <f>IF($W$9="","",$W$9)</f>
        <v>代表取締役　増原　修一</v>
      </c>
      <c r="X53" s="207"/>
      <c r="Y53" s="207"/>
      <c r="Z53" s="207"/>
      <c r="AA53" s="207"/>
      <c r="AB53" s="207"/>
      <c r="AC53" s="207"/>
      <c r="AD53" s="207"/>
      <c r="AE53" s="207"/>
      <c r="AF53" s="207"/>
      <c r="AG53" s="207"/>
      <c r="AH53" s="207"/>
      <c r="AI53" s="207"/>
      <c r="AJ53" s="207"/>
      <c r="AK53" s="207"/>
      <c r="AL53" s="206"/>
      <c r="AM53" s="6"/>
      <c r="AN53" s="1"/>
    </row>
    <row r="54" spans="1:40" ht="8.1" customHeight="1">
      <c r="A54" s="2"/>
      <c r="B54" s="3"/>
      <c r="C54" s="118" t="s">
        <v>14</v>
      </c>
      <c r="D54" s="119"/>
      <c r="E54" s="119"/>
      <c r="F54" s="119"/>
      <c r="G54" s="119"/>
      <c r="H54" s="120"/>
      <c r="I54" s="188" t="str">
        <f>IF($I$10="","",$I$10)</f>
        <v>○○工事</v>
      </c>
      <c r="J54" s="189"/>
      <c r="K54" s="189"/>
      <c r="L54" s="189"/>
      <c r="M54" s="189"/>
      <c r="N54" s="189"/>
      <c r="O54" s="189"/>
      <c r="P54" s="189"/>
      <c r="Q54" s="190"/>
      <c r="S54" s="171"/>
      <c r="T54" s="171"/>
      <c r="U54" s="171"/>
      <c r="V54" s="171"/>
      <c r="W54" s="208"/>
      <c r="X54" s="208"/>
      <c r="Y54" s="208"/>
      <c r="Z54" s="208"/>
      <c r="AA54" s="208"/>
      <c r="AB54" s="208"/>
      <c r="AC54" s="208"/>
      <c r="AD54" s="208"/>
      <c r="AE54" s="208"/>
      <c r="AF54" s="208"/>
      <c r="AG54" s="208"/>
      <c r="AH54" s="208"/>
      <c r="AI54" s="208"/>
      <c r="AJ54" s="208"/>
      <c r="AK54" s="208"/>
      <c r="AL54" s="174"/>
      <c r="AM54" s="6"/>
      <c r="AN54" s="1"/>
    </row>
    <row r="55" spans="1:40" ht="15" customHeight="1">
      <c r="A55" s="2"/>
      <c r="B55" s="3"/>
      <c r="C55" s="209"/>
      <c r="D55" s="206"/>
      <c r="E55" s="206"/>
      <c r="F55" s="206"/>
      <c r="G55" s="206"/>
      <c r="H55" s="210"/>
      <c r="I55" s="191"/>
      <c r="J55" s="192"/>
      <c r="K55" s="192"/>
      <c r="L55" s="192"/>
      <c r="M55" s="192"/>
      <c r="N55" s="192"/>
      <c r="O55" s="192"/>
      <c r="P55" s="192"/>
      <c r="Q55" s="193"/>
      <c r="S55" s="187" t="s">
        <v>15</v>
      </c>
      <c r="T55" s="187"/>
      <c r="U55" s="187"/>
      <c r="V55" s="187" t="str">
        <f>IF($V$11="","",$V$11)</f>
        <v>0852-66-1000</v>
      </c>
      <c r="W55" s="187"/>
      <c r="X55" s="187"/>
      <c r="Y55" s="187"/>
      <c r="Z55" s="187"/>
      <c r="AA55" s="187"/>
      <c r="AB55" s="187"/>
      <c r="AC55" s="187"/>
      <c r="AD55" s="187" t="s">
        <v>16</v>
      </c>
      <c r="AE55" s="187"/>
      <c r="AF55" s="187"/>
      <c r="AG55" s="187" t="str">
        <f>IF($AG$11="","",$AG$11)</f>
        <v>0852-66-0475</v>
      </c>
      <c r="AH55" s="187"/>
      <c r="AI55" s="187"/>
      <c r="AJ55" s="187"/>
      <c r="AK55" s="187"/>
      <c r="AL55" s="187"/>
      <c r="AM55" s="6"/>
      <c r="AN55" s="1"/>
    </row>
    <row r="56" spans="1:40" ht="8.1" customHeight="1">
      <c r="A56" s="2"/>
      <c r="B56" s="3"/>
      <c r="C56" s="173"/>
      <c r="D56" s="174"/>
      <c r="E56" s="174"/>
      <c r="F56" s="174"/>
      <c r="G56" s="174"/>
      <c r="H56" s="175"/>
      <c r="I56" s="194"/>
      <c r="J56" s="195"/>
      <c r="K56" s="195"/>
      <c r="L56" s="195"/>
      <c r="M56" s="195"/>
      <c r="N56" s="195"/>
      <c r="O56" s="195"/>
      <c r="P56" s="195"/>
      <c r="Q56" s="196"/>
      <c r="S56" s="197" t="s">
        <v>17</v>
      </c>
      <c r="T56" s="197"/>
      <c r="U56" s="197"/>
      <c r="V56" s="197"/>
      <c r="W56" s="198" t="str">
        <f>IF($W$12="","",$W$12)</f>
        <v>カ）マスハラサンギョウケンセツ</v>
      </c>
      <c r="X56" s="198"/>
      <c r="Y56" s="198"/>
      <c r="Z56" s="198"/>
      <c r="AA56" s="198"/>
      <c r="AB56" s="198"/>
      <c r="AC56" s="198"/>
      <c r="AD56" s="198"/>
      <c r="AE56" s="198"/>
      <c r="AF56" s="198"/>
      <c r="AG56" s="198"/>
      <c r="AH56" s="198"/>
      <c r="AI56" s="198"/>
      <c r="AJ56" s="198"/>
      <c r="AK56" s="198"/>
      <c r="AL56" s="198"/>
      <c r="AM56" s="6"/>
      <c r="AN56" s="1"/>
    </row>
    <row r="57" spans="1:40" ht="15" customHeight="1">
      <c r="A57" s="2"/>
      <c r="B57" s="3"/>
      <c r="C57" s="160" t="s">
        <v>18</v>
      </c>
      <c r="D57" s="158"/>
      <c r="E57" s="158"/>
      <c r="F57" s="158"/>
      <c r="G57" s="158"/>
      <c r="H57" s="159"/>
      <c r="I57" s="118" t="str">
        <f>IF($I$13="","",$I$13)</f>
        <v>○○　○○</v>
      </c>
      <c r="J57" s="119"/>
      <c r="K57" s="119"/>
      <c r="L57" s="119"/>
      <c r="M57" s="119"/>
      <c r="N57" s="119"/>
      <c r="O57" s="119"/>
      <c r="P57" s="119"/>
      <c r="Q57" s="120"/>
      <c r="S57" s="171" t="s">
        <v>19</v>
      </c>
      <c r="T57" s="171"/>
      <c r="U57" s="171"/>
      <c r="V57" s="171"/>
      <c r="W57" s="179" t="str">
        <f>IF($W$13="","",$W$13)</f>
        <v>株式会社　増原産業建設</v>
      </c>
      <c r="X57" s="179"/>
      <c r="Y57" s="179"/>
      <c r="Z57" s="179"/>
      <c r="AA57" s="179"/>
      <c r="AB57" s="179"/>
      <c r="AC57" s="179"/>
      <c r="AD57" s="179"/>
      <c r="AE57" s="179"/>
      <c r="AF57" s="179"/>
      <c r="AG57" s="179"/>
      <c r="AH57" s="179"/>
      <c r="AI57" s="179"/>
      <c r="AJ57" s="179"/>
      <c r="AK57" s="179"/>
      <c r="AL57" s="179"/>
      <c r="AM57" s="6"/>
      <c r="AN57" s="1"/>
    </row>
    <row r="58" spans="1:40" ht="8.1" customHeight="1">
      <c r="A58" s="2"/>
      <c r="B58" s="3"/>
      <c r="C58" s="170"/>
      <c r="D58" s="171"/>
      <c r="E58" s="171"/>
      <c r="F58" s="171"/>
      <c r="G58" s="171"/>
      <c r="H58" s="172"/>
      <c r="I58" s="173"/>
      <c r="J58" s="174"/>
      <c r="K58" s="174"/>
      <c r="L58" s="174"/>
      <c r="M58" s="174"/>
      <c r="N58" s="174"/>
      <c r="O58" s="174"/>
      <c r="P58" s="174"/>
      <c r="Q58" s="175"/>
      <c r="S58" s="158" t="s">
        <v>20</v>
      </c>
      <c r="T58" s="158"/>
      <c r="U58" s="158"/>
      <c r="V58" s="158"/>
      <c r="W58" s="178" t="str">
        <f>IF($W$14="","",$W$14)</f>
        <v>しまね信用金庫</v>
      </c>
      <c r="X58" s="178"/>
      <c r="Y58" s="178"/>
      <c r="Z58" s="178"/>
      <c r="AA58" s="178"/>
      <c r="AB58" s="178"/>
      <c r="AC58" s="178"/>
      <c r="AD58" s="178"/>
      <c r="AE58" s="178"/>
      <c r="AF58" s="178" t="str">
        <f>IF($AF$14="","",$AF$14)</f>
        <v>宍道支店</v>
      </c>
      <c r="AG58" s="178"/>
      <c r="AH58" s="178"/>
      <c r="AI58" s="178"/>
      <c r="AJ58" s="178"/>
      <c r="AK58" s="178"/>
      <c r="AL58" s="178"/>
      <c r="AM58" s="6"/>
      <c r="AN58" s="1"/>
    </row>
    <row r="59" spans="1:40" ht="8.1" customHeight="1">
      <c r="A59" s="2"/>
      <c r="B59" s="3"/>
      <c r="C59" s="180" t="s">
        <v>21</v>
      </c>
      <c r="D59" s="249"/>
      <c r="E59" s="249"/>
      <c r="F59" s="249"/>
      <c r="G59" s="249"/>
      <c r="H59" s="250"/>
      <c r="I59" s="181" t="str">
        <f>IF($I$15="","",$I$15)</f>
        <v/>
      </c>
      <c r="J59" s="182"/>
      <c r="K59" s="182"/>
      <c r="L59" s="182"/>
      <c r="M59" s="182"/>
      <c r="N59" s="182"/>
      <c r="O59" s="182"/>
      <c r="P59" s="182"/>
      <c r="Q59" s="183"/>
      <c r="S59" s="171"/>
      <c r="T59" s="171"/>
      <c r="U59" s="171"/>
      <c r="V59" s="171"/>
      <c r="W59" s="179"/>
      <c r="X59" s="179"/>
      <c r="Y59" s="179"/>
      <c r="Z59" s="179"/>
      <c r="AA59" s="179"/>
      <c r="AB59" s="179"/>
      <c r="AC59" s="179"/>
      <c r="AD59" s="179"/>
      <c r="AE59" s="179"/>
      <c r="AF59" s="179"/>
      <c r="AG59" s="179"/>
      <c r="AH59" s="179"/>
      <c r="AI59" s="179"/>
      <c r="AJ59" s="179"/>
      <c r="AK59" s="179"/>
      <c r="AL59" s="179"/>
      <c r="AM59" s="6"/>
      <c r="AN59" s="1"/>
    </row>
    <row r="60" spans="1:40" ht="15" customHeight="1">
      <c r="A60" s="2"/>
      <c r="B60" s="3"/>
      <c r="C60" s="251"/>
      <c r="D60" s="252"/>
      <c r="E60" s="252"/>
      <c r="F60" s="252"/>
      <c r="G60" s="252"/>
      <c r="H60" s="253"/>
      <c r="I60" s="184"/>
      <c r="J60" s="185"/>
      <c r="K60" s="185"/>
      <c r="L60" s="185"/>
      <c r="M60" s="185"/>
      <c r="N60" s="185"/>
      <c r="O60" s="185"/>
      <c r="P60" s="185"/>
      <c r="Q60" s="186"/>
      <c r="S60" s="187" t="s">
        <v>22</v>
      </c>
      <c r="T60" s="187"/>
      <c r="U60" s="187"/>
      <c r="V60" s="187"/>
      <c r="W60" s="187" t="str">
        <f>IF($W$16="","",$W$16)</f>
        <v>普通</v>
      </c>
      <c r="X60" s="187"/>
      <c r="Y60" s="187"/>
      <c r="Z60" s="187"/>
      <c r="AA60" s="187" t="s">
        <v>23</v>
      </c>
      <c r="AB60" s="187"/>
      <c r="AC60" s="187"/>
      <c r="AD60" s="187"/>
      <c r="AE60" s="187" t="str">
        <f>IF($AE$16="","",$AE$16)</f>
        <v>0001272</v>
      </c>
      <c r="AF60" s="187"/>
      <c r="AG60" s="187"/>
      <c r="AH60" s="187"/>
      <c r="AI60" s="187"/>
      <c r="AJ60" s="187"/>
      <c r="AK60" s="187"/>
      <c r="AL60" s="187"/>
      <c r="AM60" s="6"/>
      <c r="AN60" s="1"/>
    </row>
    <row r="61" spans="1:40" ht="8.1" customHeight="1">
      <c r="A61" s="2"/>
      <c r="B61" s="3"/>
      <c r="AM61" s="6"/>
      <c r="AN61" s="1"/>
    </row>
    <row r="62" spans="1:40" ht="15" customHeight="1">
      <c r="A62" s="2"/>
      <c r="B62" s="3"/>
      <c r="C62" s="71" t="s">
        <v>24</v>
      </c>
      <c r="D62" s="242" t="s">
        <v>25</v>
      </c>
      <c r="E62" s="242"/>
      <c r="F62" s="242"/>
      <c r="G62" s="242"/>
      <c r="H62" s="242"/>
      <c r="I62" s="242"/>
      <c r="J62" s="242"/>
      <c r="K62" s="243"/>
      <c r="L62" s="244" t="s">
        <v>26</v>
      </c>
      <c r="M62" s="242"/>
      <c r="N62" s="242" t="s">
        <v>27</v>
      </c>
      <c r="O62" s="242"/>
      <c r="P62" s="242"/>
      <c r="Q62" s="242"/>
      <c r="R62" s="242"/>
      <c r="S62" s="243"/>
      <c r="T62" s="244" t="s">
        <v>28</v>
      </c>
      <c r="U62" s="242"/>
      <c r="V62" s="242" t="s">
        <v>29</v>
      </c>
      <c r="W62" s="242"/>
      <c r="X62" s="242"/>
      <c r="Y62" s="242"/>
      <c r="Z62" s="242"/>
      <c r="AA62" s="242"/>
      <c r="AB62" s="242"/>
      <c r="AC62" s="243"/>
      <c r="AD62" s="245" t="s">
        <v>30</v>
      </c>
      <c r="AE62" s="246"/>
      <c r="AF62" s="247" t="s">
        <v>31</v>
      </c>
      <c r="AG62" s="247"/>
      <c r="AH62" s="247"/>
      <c r="AI62" s="247"/>
      <c r="AJ62" s="247"/>
      <c r="AK62" s="247"/>
      <c r="AL62" s="248"/>
      <c r="AM62" s="6"/>
      <c r="AN62" s="1"/>
    </row>
    <row r="63" spans="1:40" ht="22.5" customHeight="1">
      <c r="A63" s="2"/>
      <c r="B63" s="3"/>
      <c r="C63" s="167" t="str">
        <f>IF($C$19="","",$C$19)</f>
        <v/>
      </c>
      <c r="D63" s="168"/>
      <c r="E63" s="168"/>
      <c r="F63" s="168"/>
      <c r="G63" s="168"/>
      <c r="H63" s="168"/>
      <c r="I63" s="168"/>
      <c r="J63" s="168"/>
      <c r="K63" s="169"/>
      <c r="L63" s="167" t="str">
        <f>IF($L$19="","",$L$19)</f>
        <v/>
      </c>
      <c r="M63" s="168"/>
      <c r="N63" s="168"/>
      <c r="O63" s="168"/>
      <c r="P63" s="168"/>
      <c r="Q63" s="168"/>
      <c r="R63" s="168"/>
      <c r="S63" s="169"/>
      <c r="T63" s="167" t="str">
        <f>IF($T$19="","",$T$19)</f>
        <v/>
      </c>
      <c r="U63" s="168"/>
      <c r="V63" s="168"/>
      <c r="W63" s="168"/>
      <c r="X63" s="168"/>
      <c r="Y63" s="168"/>
      <c r="Z63" s="168"/>
      <c r="AA63" s="168"/>
      <c r="AB63" s="168"/>
      <c r="AC63" s="169"/>
      <c r="AD63" s="167" t="str">
        <f>IF($AD$19="","",$AD$19)</f>
        <v/>
      </c>
      <c r="AE63" s="168"/>
      <c r="AF63" s="168"/>
      <c r="AG63" s="168"/>
      <c r="AH63" s="168"/>
      <c r="AI63" s="168"/>
      <c r="AJ63" s="168"/>
      <c r="AK63" s="168"/>
      <c r="AL63" s="169"/>
      <c r="AM63" s="6"/>
      <c r="AN63" s="1"/>
    </row>
    <row r="64" spans="1:40" ht="8.1" customHeight="1">
      <c r="A64" s="2"/>
      <c r="B64" s="3"/>
      <c r="AM64" s="6"/>
      <c r="AN64" s="1"/>
    </row>
    <row r="65" spans="1:40" ht="22.5" customHeight="1">
      <c r="A65" s="2"/>
      <c r="B65" s="3"/>
      <c r="C65" s="61" t="s">
        <v>0</v>
      </c>
      <c r="D65" s="187" t="s">
        <v>1</v>
      </c>
      <c r="E65" s="241"/>
      <c r="F65" s="162" t="s">
        <v>2</v>
      </c>
      <c r="G65" s="187"/>
      <c r="H65" s="187"/>
      <c r="I65" s="187"/>
      <c r="J65" s="187"/>
      <c r="K65" s="241"/>
      <c r="L65" s="162" t="s">
        <v>3</v>
      </c>
      <c r="M65" s="187"/>
      <c r="N65" s="187"/>
      <c r="O65" s="187"/>
      <c r="P65" s="187"/>
      <c r="Q65" s="187"/>
      <c r="R65" s="187"/>
      <c r="S65" s="187"/>
      <c r="T65" s="241"/>
      <c r="U65" s="162" t="s">
        <v>4</v>
      </c>
      <c r="V65" s="187"/>
      <c r="W65" s="187"/>
      <c r="X65" s="187"/>
      <c r="Y65" s="187"/>
      <c r="Z65" s="241"/>
      <c r="AA65" s="162" t="s">
        <v>5</v>
      </c>
      <c r="AB65" s="187"/>
      <c r="AC65" s="187"/>
      <c r="AD65" s="241"/>
      <c r="AE65" s="162" t="s">
        <v>6</v>
      </c>
      <c r="AF65" s="187"/>
      <c r="AG65" s="187"/>
      <c r="AH65" s="187"/>
      <c r="AI65" s="187"/>
      <c r="AJ65" s="241"/>
      <c r="AK65" s="162" t="s">
        <v>7</v>
      </c>
      <c r="AL65" s="241"/>
      <c r="AM65" s="6"/>
      <c r="AN65" s="1"/>
    </row>
    <row r="66" spans="1:40" ht="22.5" customHeight="1">
      <c r="A66" s="2"/>
      <c r="B66" s="3"/>
      <c r="C66" s="74" t="str">
        <f t="shared" ref="C66:D77" si="1">IF(C22="","",C22)</f>
        <v/>
      </c>
      <c r="D66" s="228" t="str">
        <f t="shared" si="1"/>
        <v/>
      </c>
      <c r="E66" s="225"/>
      <c r="F66" s="229" t="str">
        <f t="shared" ref="F66:F77" si="2">IF(F22="","",F22)</f>
        <v/>
      </c>
      <c r="G66" s="230"/>
      <c r="H66" s="230"/>
      <c r="I66" s="230"/>
      <c r="J66" s="230"/>
      <c r="K66" s="231"/>
      <c r="L66" s="232" t="str">
        <f t="shared" ref="L66:L77" si="3">IF(L22="","",L22)</f>
        <v/>
      </c>
      <c r="M66" s="233"/>
      <c r="N66" s="233"/>
      <c r="O66" s="233"/>
      <c r="P66" s="233"/>
      <c r="Q66" s="233"/>
      <c r="R66" s="233"/>
      <c r="S66" s="233"/>
      <c r="T66" s="234"/>
      <c r="U66" s="235" t="str">
        <f t="shared" ref="U66:U77" si="4">IF(U22="","",U22)</f>
        <v/>
      </c>
      <c r="V66" s="236"/>
      <c r="W66" s="236"/>
      <c r="X66" s="237"/>
      <c r="Y66" s="238" t="str">
        <f t="shared" ref="Y66:Y77" si="5">IF(Y22="","",Y22)</f>
        <v/>
      </c>
      <c r="Z66" s="239"/>
      <c r="AA66" s="235" t="str">
        <f t="shared" ref="AA66:AA77" si="6">IF(AA22="","",AA22)</f>
        <v/>
      </c>
      <c r="AB66" s="236"/>
      <c r="AC66" s="236"/>
      <c r="AD66" s="240"/>
      <c r="AE66" s="221" t="str">
        <f t="shared" ref="AE66:AE77" si="7">IF(AE22="","",AE22)</f>
        <v/>
      </c>
      <c r="AF66" s="222"/>
      <c r="AG66" s="222"/>
      <c r="AH66" s="222"/>
      <c r="AI66" s="222"/>
      <c r="AJ66" s="223"/>
      <c r="AK66" s="224" t="str">
        <f t="shared" ref="AK66:AK77" si="8">IF(AK22="","",AK22)</f>
        <v/>
      </c>
      <c r="AL66" s="225"/>
      <c r="AM66" s="6"/>
      <c r="AN66" s="1"/>
    </row>
    <row r="67" spans="1:40" ht="22.5" customHeight="1">
      <c r="A67" s="2"/>
      <c r="B67" s="3"/>
      <c r="C67" s="74" t="str">
        <f t="shared" si="1"/>
        <v/>
      </c>
      <c r="D67" s="228" t="str">
        <f t="shared" si="1"/>
        <v/>
      </c>
      <c r="E67" s="225"/>
      <c r="F67" s="229" t="str">
        <f t="shared" si="2"/>
        <v/>
      </c>
      <c r="G67" s="230"/>
      <c r="H67" s="230"/>
      <c r="I67" s="230"/>
      <c r="J67" s="230"/>
      <c r="K67" s="231"/>
      <c r="L67" s="232" t="str">
        <f t="shared" si="3"/>
        <v/>
      </c>
      <c r="M67" s="233"/>
      <c r="N67" s="233"/>
      <c r="O67" s="233"/>
      <c r="P67" s="233"/>
      <c r="Q67" s="233"/>
      <c r="R67" s="233"/>
      <c r="S67" s="233"/>
      <c r="T67" s="234"/>
      <c r="U67" s="235" t="str">
        <f t="shared" si="4"/>
        <v/>
      </c>
      <c r="V67" s="236"/>
      <c r="W67" s="236"/>
      <c r="X67" s="237"/>
      <c r="Y67" s="238" t="str">
        <f t="shared" si="5"/>
        <v/>
      </c>
      <c r="Z67" s="239"/>
      <c r="AA67" s="235" t="str">
        <f t="shared" si="6"/>
        <v/>
      </c>
      <c r="AB67" s="236"/>
      <c r="AC67" s="236"/>
      <c r="AD67" s="240"/>
      <c r="AE67" s="221" t="str">
        <f t="shared" si="7"/>
        <v/>
      </c>
      <c r="AF67" s="222"/>
      <c r="AG67" s="222"/>
      <c r="AH67" s="222"/>
      <c r="AI67" s="222"/>
      <c r="AJ67" s="223"/>
      <c r="AK67" s="224" t="str">
        <f t="shared" si="8"/>
        <v/>
      </c>
      <c r="AL67" s="225"/>
      <c r="AM67" s="6"/>
      <c r="AN67" s="1"/>
    </row>
    <row r="68" spans="1:40" ht="22.5" customHeight="1">
      <c r="A68" s="2"/>
      <c r="B68" s="3"/>
      <c r="C68" s="74" t="str">
        <f t="shared" si="1"/>
        <v/>
      </c>
      <c r="D68" s="228" t="str">
        <f t="shared" si="1"/>
        <v/>
      </c>
      <c r="E68" s="225"/>
      <c r="F68" s="229" t="str">
        <f t="shared" si="2"/>
        <v/>
      </c>
      <c r="G68" s="230"/>
      <c r="H68" s="230"/>
      <c r="I68" s="230"/>
      <c r="J68" s="230"/>
      <c r="K68" s="231"/>
      <c r="L68" s="232" t="str">
        <f t="shared" si="3"/>
        <v/>
      </c>
      <c r="M68" s="233"/>
      <c r="N68" s="233"/>
      <c r="O68" s="233"/>
      <c r="P68" s="233"/>
      <c r="Q68" s="233"/>
      <c r="R68" s="233"/>
      <c r="S68" s="233"/>
      <c r="T68" s="234"/>
      <c r="U68" s="235" t="str">
        <f t="shared" si="4"/>
        <v/>
      </c>
      <c r="V68" s="236"/>
      <c r="W68" s="236"/>
      <c r="X68" s="237"/>
      <c r="Y68" s="238" t="str">
        <f t="shared" si="5"/>
        <v/>
      </c>
      <c r="Z68" s="239"/>
      <c r="AA68" s="235" t="str">
        <f t="shared" si="6"/>
        <v/>
      </c>
      <c r="AB68" s="236"/>
      <c r="AC68" s="236"/>
      <c r="AD68" s="240"/>
      <c r="AE68" s="221" t="str">
        <f t="shared" si="7"/>
        <v/>
      </c>
      <c r="AF68" s="222"/>
      <c r="AG68" s="222"/>
      <c r="AH68" s="222"/>
      <c r="AI68" s="222"/>
      <c r="AJ68" s="223"/>
      <c r="AK68" s="224" t="str">
        <f t="shared" si="8"/>
        <v/>
      </c>
      <c r="AL68" s="225"/>
      <c r="AM68" s="6"/>
      <c r="AN68" s="1"/>
    </row>
    <row r="69" spans="1:40" ht="22.5" customHeight="1">
      <c r="A69" s="2"/>
      <c r="B69" s="3"/>
      <c r="C69" s="74" t="str">
        <f t="shared" si="1"/>
        <v/>
      </c>
      <c r="D69" s="228" t="str">
        <f t="shared" si="1"/>
        <v/>
      </c>
      <c r="E69" s="225"/>
      <c r="F69" s="229" t="str">
        <f t="shared" si="2"/>
        <v/>
      </c>
      <c r="G69" s="230"/>
      <c r="H69" s="230"/>
      <c r="I69" s="230"/>
      <c r="J69" s="230"/>
      <c r="K69" s="231"/>
      <c r="L69" s="232" t="str">
        <f t="shared" si="3"/>
        <v/>
      </c>
      <c r="M69" s="233"/>
      <c r="N69" s="233"/>
      <c r="O69" s="233"/>
      <c r="P69" s="233"/>
      <c r="Q69" s="233"/>
      <c r="R69" s="233"/>
      <c r="S69" s="233"/>
      <c r="T69" s="234"/>
      <c r="U69" s="235" t="str">
        <f t="shared" si="4"/>
        <v/>
      </c>
      <c r="V69" s="236"/>
      <c r="W69" s="236"/>
      <c r="X69" s="237"/>
      <c r="Y69" s="238" t="str">
        <f t="shared" si="5"/>
        <v/>
      </c>
      <c r="Z69" s="239"/>
      <c r="AA69" s="235" t="str">
        <f t="shared" si="6"/>
        <v/>
      </c>
      <c r="AB69" s="236"/>
      <c r="AC69" s="236"/>
      <c r="AD69" s="240"/>
      <c r="AE69" s="221" t="str">
        <f t="shared" si="7"/>
        <v/>
      </c>
      <c r="AF69" s="222"/>
      <c r="AG69" s="222"/>
      <c r="AH69" s="222"/>
      <c r="AI69" s="222"/>
      <c r="AJ69" s="223"/>
      <c r="AK69" s="224" t="str">
        <f t="shared" si="8"/>
        <v/>
      </c>
      <c r="AL69" s="225"/>
      <c r="AM69" s="6"/>
      <c r="AN69" s="1"/>
    </row>
    <row r="70" spans="1:40" ht="22.5" customHeight="1">
      <c r="A70" s="2"/>
      <c r="B70" s="3"/>
      <c r="C70" s="74" t="str">
        <f t="shared" si="1"/>
        <v/>
      </c>
      <c r="D70" s="228" t="str">
        <f t="shared" si="1"/>
        <v/>
      </c>
      <c r="E70" s="225"/>
      <c r="F70" s="229" t="str">
        <f t="shared" si="2"/>
        <v/>
      </c>
      <c r="G70" s="230"/>
      <c r="H70" s="230"/>
      <c r="I70" s="230"/>
      <c r="J70" s="230"/>
      <c r="K70" s="231"/>
      <c r="L70" s="232" t="str">
        <f t="shared" si="3"/>
        <v/>
      </c>
      <c r="M70" s="233"/>
      <c r="N70" s="233"/>
      <c r="O70" s="233"/>
      <c r="P70" s="233"/>
      <c r="Q70" s="233"/>
      <c r="R70" s="233"/>
      <c r="S70" s="233"/>
      <c r="T70" s="234"/>
      <c r="U70" s="235" t="str">
        <f t="shared" si="4"/>
        <v/>
      </c>
      <c r="V70" s="236"/>
      <c r="W70" s="236"/>
      <c r="X70" s="237"/>
      <c r="Y70" s="238" t="str">
        <f t="shared" si="5"/>
        <v/>
      </c>
      <c r="Z70" s="239"/>
      <c r="AA70" s="235" t="str">
        <f t="shared" si="6"/>
        <v/>
      </c>
      <c r="AB70" s="236"/>
      <c r="AC70" s="236"/>
      <c r="AD70" s="240"/>
      <c r="AE70" s="221" t="str">
        <f t="shared" si="7"/>
        <v/>
      </c>
      <c r="AF70" s="222"/>
      <c r="AG70" s="222"/>
      <c r="AH70" s="222"/>
      <c r="AI70" s="222"/>
      <c r="AJ70" s="223"/>
      <c r="AK70" s="224" t="str">
        <f t="shared" si="8"/>
        <v/>
      </c>
      <c r="AL70" s="225"/>
      <c r="AM70" s="6"/>
      <c r="AN70" s="1"/>
    </row>
    <row r="71" spans="1:40" ht="22.5" customHeight="1">
      <c r="A71" s="2"/>
      <c r="B71" s="3"/>
      <c r="C71" s="74" t="str">
        <f t="shared" si="1"/>
        <v/>
      </c>
      <c r="D71" s="228" t="str">
        <f t="shared" si="1"/>
        <v/>
      </c>
      <c r="E71" s="225"/>
      <c r="F71" s="229" t="str">
        <f t="shared" si="2"/>
        <v/>
      </c>
      <c r="G71" s="230"/>
      <c r="H71" s="230"/>
      <c r="I71" s="230"/>
      <c r="J71" s="230"/>
      <c r="K71" s="231"/>
      <c r="L71" s="232" t="str">
        <f t="shared" si="3"/>
        <v/>
      </c>
      <c r="M71" s="233"/>
      <c r="N71" s="233"/>
      <c r="O71" s="233"/>
      <c r="P71" s="233"/>
      <c r="Q71" s="233"/>
      <c r="R71" s="233"/>
      <c r="S71" s="233"/>
      <c r="T71" s="234"/>
      <c r="U71" s="235" t="str">
        <f t="shared" si="4"/>
        <v/>
      </c>
      <c r="V71" s="236"/>
      <c r="W71" s="236"/>
      <c r="X71" s="237"/>
      <c r="Y71" s="238" t="str">
        <f t="shared" si="5"/>
        <v/>
      </c>
      <c r="Z71" s="239"/>
      <c r="AA71" s="235" t="str">
        <f t="shared" si="6"/>
        <v/>
      </c>
      <c r="AB71" s="236"/>
      <c r="AC71" s="236"/>
      <c r="AD71" s="240"/>
      <c r="AE71" s="221" t="str">
        <f t="shared" si="7"/>
        <v/>
      </c>
      <c r="AF71" s="222"/>
      <c r="AG71" s="222"/>
      <c r="AH71" s="222"/>
      <c r="AI71" s="222"/>
      <c r="AJ71" s="223"/>
      <c r="AK71" s="224" t="str">
        <f t="shared" si="8"/>
        <v/>
      </c>
      <c r="AL71" s="225"/>
      <c r="AM71" s="6"/>
      <c r="AN71" s="1"/>
    </row>
    <row r="72" spans="1:40" ht="22.5" customHeight="1">
      <c r="A72" s="2"/>
      <c r="B72" s="3"/>
      <c r="C72" s="74" t="str">
        <f t="shared" si="1"/>
        <v/>
      </c>
      <c r="D72" s="228" t="str">
        <f t="shared" si="1"/>
        <v/>
      </c>
      <c r="E72" s="225"/>
      <c r="F72" s="229" t="str">
        <f t="shared" si="2"/>
        <v/>
      </c>
      <c r="G72" s="230"/>
      <c r="H72" s="230"/>
      <c r="I72" s="230"/>
      <c r="J72" s="230"/>
      <c r="K72" s="231"/>
      <c r="L72" s="232" t="str">
        <f t="shared" si="3"/>
        <v/>
      </c>
      <c r="M72" s="233"/>
      <c r="N72" s="233"/>
      <c r="O72" s="233"/>
      <c r="P72" s="233"/>
      <c r="Q72" s="233"/>
      <c r="R72" s="233"/>
      <c r="S72" s="233"/>
      <c r="T72" s="234"/>
      <c r="U72" s="235" t="str">
        <f t="shared" si="4"/>
        <v/>
      </c>
      <c r="V72" s="236"/>
      <c r="W72" s="236"/>
      <c r="X72" s="237"/>
      <c r="Y72" s="238" t="str">
        <f t="shared" si="5"/>
        <v/>
      </c>
      <c r="Z72" s="239"/>
      <c r="AA72" s="235" t="str">
        <f t="shared" si="6"/>
        <v/>
      </c>
      <c r="AB72" s="236"/>
      <c r="AC72" s="236"/>
      <c r="AD72" s="240"/>
      <c r="AE72" s="221" t="str">
        <f t="shared" si="7"/>
        <v/>
      </c>
      <c r="AF72" s="222"/>
      <c r="AG72" s="222"/>
      <c r="AH72" s="222"/>
      <c r="AI72" s="222"/>
      <c r="AJ72" s="223"/>
      <c r="AK72" s="224" t="str">
        <f t="shared" si="8"/>
        <v/>
      </c>
      <c r="AL72" s="225"/>
      <c r="AM72" s="6"/>
      <c r="AN72" s="1"/>
    </row>
    <row r="73" spans="1:40" ht="22.5" customHeight="1">
      <c r="A73" s="2"/>
      <c r="B73" s="3"/>
      <c r="C73" s="74" t="str">
        <f t="shared" si="1"/>
        <v/>
      </c>
      <c r="D73" s="228" t="str">
        <f t="shared" si="1"/>
        <v/>
      </c>
      <c r="E73" s="225"/>
      <c r="F73" s="229" t="str">
        <f t="shared" si="2"/>
        <v/>
      </c>
      <c r="G73" s="230"/>
      <c r="H73" s="230"/>
      <c r="I73" s="230"/>
      <c r="J73" s="230"/>
      <c r="K73" s="231"/>
      <c r="L73" s="232" t="str">
        <f t="shared" si="3"/>
        <v/>
      </c>
      <c r="M73" s="233"/>
      <c r="N73" s="233"/>
      <c r="O73" s="233"/>
      <c r="P73" s="233"/>
      <c r="Q73" s="233"/>
      <c r="R73" s="233"/>
      <c r="S73" s="233"/>
      <c r="T73" s="234"/>
      <c r="U73" s="235" t="str">
        <f t="shared" si="4"/>
        <v/>
      </c>
      <c r="V73" s="236"/>
      <c r="W73" s="236"/>
      <c r="X73" s="237"/>
      <c r="Y73" s="238" t="str">
        <f t="shared" si="5"/>
        <v/>
      </c>
      <c r="Z73" s="239"/>
      <c r="AA73" s="235" t="str">
        <f t="shared" si="6"/>
        <v/>
      </c>
      <c r="AB73" s="236"/>
      <c r="AC73" s="236"/>
      <c r="AD73" s="240"/>
      <c r="AE73" s="221" t="str">
        <f t="shared" si="7"/>
        <v/>
      </c>
      <c r="AF73" s="222"/>
      <c r="AG73" s="222"/>
      <c r="AH73" s="222"/>
      <c r="AI73" s="222"/>
      <c r="AJ73" s="223"/>
      <c r="AK73" s="224" t="str">
        <f t="shared" si="8"/>
        <v/>
      </c>
      <c r="AL73" s="225"/>
      <c r="AM73" s="6"/>
      <c r="AN73" s="1"/>
    </row>
    <row r="74" spans="1:40" ht="22.5" customHeight="1">
      <c r="A74" s="2"/>
      <c r="B74" s="3"/>
      <c r="C74" s="74" t="str">
        <f t="shared" si="1"/>
        <v/>
      </c>
      <c r="D74" s="228" t="str">
        <f t="shared" si="1"/>
        <v/>
      </c>
      <c r="E74" s="225"/>
      <c r="F74" s="229" t="str">
        <f t="shared" si="2"/>
        <v/>
      </c>
      <c r="G74" s="230"/>
      <c r="H74" s="230"/>
      <c r="I74" s="230"/>
      <c r="J74" s="230"/>
      <c r="K74" s="231"/>
      <c r="L74" s="232" t="str">
        <f t="shared" si="3"/>
        <v/>
      </c>
      <c r="M74" s="233"/>
      <c r="N74" s="233"/>
      <c r="O74" s="233"/>
      <c r="P74" s="233"/>
      <c r="Q74" s="233"/>
      <c r="R74" s="233"/>
      <c r="S74" s="233"/>
      <c r="T74" s="234"/>
      <c r="U74" s="235" t="str">
        <f t="shared" si="4"/>
        <v/>
      </c>
      <c r="V74" s="236"/>
      <c r="W74" s="236"/>
      <c r="X74" s="237"/>
      <c r="Y74" s="238" t="str">
        <f t="shared" si="5"/>
        <v/>
      </c>
      <c r="Z74" s="239"/>
      <c r="AA74" s="235" t="str">
        <f t="shared" si="6"/>
        <v/>
      </c>
      <c r="AB74" s="236"/>
      <c r="AC74" s="236"/>
      <c r="AD74" s="240"/>
      <c r="AE74" s="221" t="str">
        <f t="shared" si="7"/>
        <v/>
      </c>
      <c r="AF74" s="222"/>
      <c r="AG74" s="222"/>
      <c r="AH74" s="222"/>
      <c r="AI74" s="222"/>
      <c r="AJ74" s="223"/>
      <c r="AK74" s="224" t="str">
        <f t="shared" si="8"/>
        <v/>
      </c>
      <c r="AL74" s="225"/>
      <c r="AM74" s="6"/>
      <c r="AN74" s="1"/>
    </row>
    <row r="75" spans="1:40" ht="22.5" customHeight="1">
      <c r="A75" s="2"/>
      <c r="B75" s="3"/>
      <c r="C75" s="74" t="str">
        <f t="shared" si="1"/>
        <v/>
      </c>
      <c r="D75" s="228" t="str">
        <f t="shared" si="1"/>
        <v/>
      </c>
      <c r="E75" s="225"/>
      <c r="F75" s="229" t="str">
        <f t="shared" si="2"/>
        <v/>
      </c>
      <c r="G75" s="230"/>
      <c r="H75" s="230"/>
      <c r="I75" s="230"/>
      <c r="J75" s="230"/>
      <c r="K75" s="231"/>
      <c r="L75" s="232" t="str">
        <f t="shared" si="3"/>
        <v/>
      </c>
      <c r="M75" s="233"/>
      <c r="N75" s="233"/>
      <c r="O75" s="233"/>
      <c r="P75" s="233"/>
      <c r="Q75" s="233"/>
      <c r="R75" s="233"/>
      <c r="S75" s="233"/>
      <c r="T75" s="234"/>
      <c r="U75" s="235" t="str">
        <f t="shared" si="4"/>
        <v/>
      </c>
      <c r="V75" s="236"/>
      <c r="W75" s="236"/>
      <c r="X75" s="237"/>
      <c r="Y75" s="238" t="str">
        <f t="shared" si="5"/>
        <v/>
      </c>
      <c r="Z75" s="239"/>
      <c r="AA75" s="235" t="str">
        <f t="shared" si="6"/>
        <v/>
      </c>
      <c r="AB75" s="236"/>
      <c r="AC75" s="236"/>
      <c r="AD75" s="240"/>
      <c r="AE75" s="221" t="str">
        <f t="shared" si="7"/>
        <v/>
      </c>
      <c r="AF75" s="222"/>
      <c r="AG75" s="222"/>
      <c r="AH75" s="222"/>
      <c r="AI75" s="222"/>
      <c r="AJ75" s="223"/>
      <c r="AK75" s="224" t="str">
        <f t="shared" si="8"/>
        <v/>
      </c>
      <c r="AL75" s="225"/>
      <c r="AM75" s="6"/>
      <c r="AN75" s="1"/>
    </row>
    <row r="76" spans="1:40" ht="22.5" customHeight="1">
      <c r="A76" s="2"/>
      <c r="B76" s="3"/>
      <c r="C76" s="74" t="str">
        <f t="shared" si="1"/>
        <v/>
      </c>
      <c r="D76" s="228" t="str">
        <f t="shared" si="1"/>
        <v/>
      </c>
      <c r="E76" s="225"/>
      <c r="F76" s="229" t="str">
        <f t="shared" si="2"/>
        <v/>
      </c>
      <c r="G76" s="230"/>
      <c r="H76" s="230"/>
      <c r="I76" s="230"/>
      <c r="J76" s="230"/>
      <c r="K76" s="231"/>
      <c r="L76" s="232" t="str">
        <f t="shared" si="3"/>
        <v/>
      </c>
      <c r="M76" s="233"/>
      <c r="N76" s="233"/>
      <c r="O76" s="233"/>
      <c r="P76" s="233"/>
      <c r="Q76" s="233"/>
      <c r="R76" s="233"/>
      <c r="S76" s="233"/>
      <c r="T76" s="234"/>
      <c r="U76" s="235" t="str">
        <f t="shared" si="4"/>
        <v/>
      </c>
      <c r="V76" s="236"/>
      <c r="W76" s="236"/>
      <c r="X76" s="237"/>
      <c r="Y76" s="238" t="str">
        <f t="shared" si="5"/>
        <v/>
      </c>
      <c r="Z76" s="239"/>
      <c r="AA76" s="235" t="str">
        <f t="shared" si="6"/>
        <v/>
      </c>
      <c r="AB76" s="236"/>
      <c r="AC76" s="236"/>
      <c r="AD76" s="240"/>
      <c r="AE76" s="221" t="str">
        <f t="shared" si="7"/>
        <v/>
      </c>
      <c r="AF76" s="222"/>
      <c r="AG76" s="222"/>
      <c r="AH76" s="222"/>
      <c r="AI76" s="222"/>
      <c r="AJ76" s="223"/>
      <c r="AK76" s="224" t="str">
        <f t="shared" si="8"/>
        <v/>
      </c>
      <c r="AL76" s="225"/>
      <c r="AM76" s="6"/>
      <c r="AN76" s="1"/>
    </row>
    <row r="77" spans="1:40" ht="22.5" customHeight="1">
      <c r="A77" s="2"/>
      <c r="B77" s="3"/>
      <c r="C77" s="74" t="str">
        <f t="shared" si="1"/>
        <v/>
      </c>
      <c r="D77" s="228" t="str">
        <f t="shared" si="1"/>
        <v/>
      </c>
      <c r="E77" s="225"/>
      <c r="F77" s="229" t="str">
        <f t="shared" si="2"/>
        <v/>
      </c>
      <c r="G77" s="230"/>
      <c r="H77" s="230"/>
      <c r="I77" s="230"/>
      <c r="J77" s="230"/>
      <c r="K77" s="231"/>
      <c r="L77" s="232" t="str">
        <f t="shared" si="3"/>
        <v/>
      </c>
      <c r="M77" s="233"/>
      <c r="N77" s="233"/>
      <c r="O77" s="233"/>
      <c r="P77" s="233"/>
      <c r="Q77" s="233"/>
      <c r="R77" s="233"/>
      <c r="S77" s="233"/>
      <c r="T77" s="234"/>
      <c r="U77" s="235" t="str">
        <f t="shared" si="4"/>
        <v/>
      </c>
      <c r="V77" s="236"/>
      <c r="W77" s="236"/>
      <c r="X77" s="237"/>
      <c r="Y77" s="238" t="str">
        <f t="shared" si="5"/>
        <v/>
      </c>
      <c r="Z77" s="239"/>
      <c r="AA77" s="235" t="str">
        <f t="shared" si="6"/>
        <v/>
      </c>
      <c r="AB77" s="236"/>
      <c r="AC77" s="236"/>
      <c r="AD77" s="240"/>
      <c r="AE77" s="221" t="str">
        <f t="shared" si="7"/>
        <v/>
      </c>
      <c r="AF77" s="222"/>
      <c r="AG77" s="222"/>
      <c r="AH77" s="222"/>
      <c r="AI77" s="222"/>
      <c r="AJ77" s="223"/>
      <c r="AK77" s="224" t="str">
        <f t="shared" si="8"/>
        <v/>
      </c>
      <c r="AL77" s="225"/>
      <c r="AM77" s="6"/>
      <c r="AN77" s="1"/>
    </row>
    <row r="78" spans="1:40" ht="22.5" customHeight="1">
      <c r="A78" s="2"/>
      <c r="B78" s="3"/>
      <c r="C78" s="226" t="s">
        <v>98</v>
      </c>
      <c r="D78" s="227"/>
      <c r="E78" s="143" t="s">
        <v>101</v>
      </c>
      <c r="F78" s="144"/>
      <c r="G78" s="217"/>
      <c r="H78" s="218" t="str">
        <f>IF(H34="","",H34)</f>
        <v>－</v>
      </c>
      <c r="I78" s="219"/>
      <c r="J78" s="219"/>
      <c r="K78" s="219"/>
      <c r="L78" s="220"/>
      <c r="M78" s="143" t="s">
        <v>103</v>
      </c>
      <c r="N78" s="217"/>
      <c r="O78" s="218" t="str">
        <f>IF(O34="","",O34)</f>
        <v>－</v>
      </c>
      <c r="P78" s="219"/>
      <c r="Q78" s="219"/>
      <c r="R78" s="220"/>
      <c r="S78" s="226" t="s">
        <v>99</v>
      </c>
      <c r="T78" s="227"/>
      <c r="U78" s="143" t="s">
        <v>101</v>
      </c>
      <c r="V78" s="217"/>
      <c r="W78" s="218" t="str">
        <f>IF(W34="","",W34)</f>
        <v>－</v>
      </c>
      <c r="X78" s="219"/>
      <c r="Y78" s="219"/>
      <c r="Z78" s="219"/>
      <c r="AA78" s="219"/>
      <c r="AB78" s="220"/>
      <c r="AC78" s="143" t="s">
        <v>102</v>
      </c>
      <c r="AD78" s="144"/>
      <c r="AE78" s="217"/>
      <c r="AF78" s="218" t="str">
        <f>IF(AF34="","",AF34)</f>
        <v>－</v>
      </c>
      <c r="AG78" s="219"/>
      <c r="AH78" s="219"/>
      <c r="AI78" s="219"/>
      <c r="AJ78" s="220"/>
      <c r="AK78" s="49"/>
      <c r="AL78" s="87"/>
      <c r="AM78" s="6"/>
      <c r="AN78" s="1"/>
    </row>
    <row r="79" spans="1:40" ht="22.5" customHeight="1">
      <c r="A79" s="1"/>
      <c r="B79" s="7"/>
      <c r="C79" s="81"/>
      <c r="D79" s="77"/>
      <c r="E79" s="77"/>
      <c r="F79" s="77"/>
      <c r="G79" s="77"/>
      <c r="H79" s="77"/>
      <c r="I79" s="77"/>
      <c r="J79" s="77"/>
      <c r="K79" s="121" t="s">
        <v>104</v>
      </c>
      <c r="L79" s="121"/>
      <c r="M79" s="121"/>
      <c r="N79" s="121"/>
      <c r="O79" s="121"/>
      <c r="P79" s="121"/>
      <c r="Q79" s="121"/>
      <c r="R79" s="121"/>
      <c r="S79" s="121"/>
      <c r="T79" s="121"/>
      <c r="U79" s="121"/>
      <c r="V79" s="77"/>
      <c r="W79" s="77"/>
      <c r="X79" s="77"/>
      <c r="Y79" s="77"/>
      <c r="Z79" s="77"/>
      <c r="AA79" s="77"/>
      <c r="AB79" s="77"/>
      <c r="AC79" s="77"/>
      <c r="AD79" s="78"/>
      <c r="AE79" s="216">
        <f>IF(AE35="","",AE35)</f>
        <v>0</v>
      </c>
      <c r="AF79" s="122"/>
      <c r="AG79" s="122"/>
      <c r="AH79" s="122"/>
      <c r="AI79" s="122"/>
      <c r="AJ79" s="123"/>
      <c r="AK79" s="83"/>
      <c r="AL79" s="85"/>
      <c r="AM79" s="6"/>
      <c r="AN79" s="1"/>
    </row>
    <row r="80" spans="1:40" ht="22.5" customHeight="1">
      <c r="A80" s="1"/>
      <c r="B80" s="7"/>
      <c r="C80" s="81"/>
      <c r="D80" s="77"/>
      <c r="E80" s="77"/>
      <c r="F80" s="77"/>
      <c r="G80" s="77"/>
      <c r="H80" s="77"/>
      <c r="I80" s="77"/>
      <c r="J80" s="77"/>
      <c r="K80" s="121" t="s">
        <v>121</v>
      </c>
      <c r="L80" s="121"/>
      <c r="M80" s="121"/>
      <c r="N80" s="121"/>
      <c r="O80" s="121"/>
      <c r="P80" s="121"/>
      <c r="Q80" s="121"/>
      <c r="R80" s="121"/>
      <c r="S80" s="121"/>
      <c r="T80" s="121"/>
      <c r="U80" s="121"/>
      <c r="V80" s="77"/>
      <c r="W80" s="77"/>
      <c r="X80" s="77"/>
      <c r="Y80" s="77"/>
      <c r="Z80" s="77"/>
      <c r="AA80" s="77"/>
      <c r="AB80" s="77"/>
      <c r="AC80" s="77"/>
      <c r="AD80" s="78"/>
      <c r="AE80" s="216">
        <f>IF(AE36="","",AE36)</f>
        <v>0</v>
      </c>
      <c r="AF80" s="122"/>
      <c r="AG80" s="122"/>
      <c r="AH80" s="122"/>
      <c r="AI80" s="122"/>
      <c r="AJ80" s="123"/>
      <c r="AK80" s="83"/>
      <c r="AL80" s="85"/>
      <c r="AM80" s="6"/>
      <c r="AN80" s="1"/>
    </row>
    <row r="81" spans="1:40" ht="22.5" customHeight="1">
      <c r="A81" s="1"/>
      <c r="B81" s="7"/>
      <c r="C81" s="82"/>
      <c r="D81" s="79"/>
      <c r="E81" s="79"/>
      <c r="F81" s="79"/>
      <c r="G81" s="79"/>
      <c r="H81" s="79"/>
      <c r="I81" s="79"/>
      <c r="J81" s="79"/>
      <c r="K81" s="121" t="s">
        <v>120</v>
      </c>
      <c r="L81" s="121"/>
      <c r="M81" s="121"/>
      <c r="N81" s="121"/>
      <c r="O81" s="121"/>
      <c r="P81" s="121"/>
      <c r="Q81" s="121"/>
      <c r="R81" s="121"/>
      <c r="S81" s="121"/>
      <c r="T81" s="121"/>
      <c r="U81" s="121"/>
      <c r="V81" s="79"/>
      <c r="W81" s="79"/>
      <c r="X81" s="79"/>
      <c r="Y81" s="79"/>
      <c r="Z81" s="79"/>
      <c r="AA81" s="79"/>
      <c r="AB81" s="79"/>
      <c r="AC81" s="79"/>
      <c r="AD81" s="80"/>
      <c r="AE81" s="216">
        <f>IF(AE37="","",AE37)</f>
        <v>0</v>
      </c>
      <c r="AF81" s="122"/>
      <c r="AG81" s="122"/>
      <c r="AH81" s="122"/>
      <c r="AI81" s="122"/>
      <c r="AJ81" s="123"/>
      <c r="AK81" s="84"/>
      <c r="AL81" s="86"/>
      <c r="AM81" s="6"/>
      <c r="AN81" s="1"/>
    </row>
    <row r="82" spans="1:40" ht="8.1" customHeight="1" thickBot="1">
      <c r="A82" s="1"/>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10"/>
      <c r="AN82" s="1"/>
    </row>
    <row r="83" spans="1:40" ht="4.8" customHeight="1">
      <c r="A83" s="1"/>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11"/>
      <c r="AD83" s="11"/>
      <c r="AE83" s="11"/>
      <c r="AF83" s="11"/>
      <c r="AG83" s="11"/>
      <c r="AH83" s="11"/>
      <c r="AI83" s="11"/>
      <c r="AJ83" s="11"/>
      <c r="AK83" s="11"/>
      <c r="AL83" s="11"/>
      <c r="AM83" s="11"/>
      <c r="AN83" s="1"/>
    </row>
    <row r="84" spans="1:40" ht="15" customHeight="1">
      <c r="B84" s="59" t="s">
        <v>32</v>
      </c>
      <c r="C84" s="59"/>
      <c r="D84" s="59"/>
      <c r="E84" s="59"/>
      <c r="F84" s="59"/>
      <c r="G84" s="59"/>
      <c r="H84" s="59"/>
      <c r="I84" s="59"/>
      <c r="J84" s="59"/>
      <c r="K84" s="59"/>
      <c r="L84" s="59"/>
      <c r="M84" s="59"/>
      <c r="N84" s="59"/>
      <c r="O84" s="59"/>
      <c r="P84" s="60" t="s">
        <v>113</v>
      </c>
      <c r="Q84" s="59" t="s">
        <v>114</v>
      </c>
      <c r="R84" s="1"/>
      <c r="S84" s="1"/>
      <c r="T84" s="1"/>
      <c r="U84" s="1"/>
      <c r="V84" s="1"/>
      <c r="W84" s="1"/>
      <c r="X84" s="124" t="s">
        <v>105</v>
      </c>
      <c r="Y84" s="124"/>
      <c r="Z84" s="59" t="s">
        <v>115</v>
      </c>
      <c r="AA84" s="1"/>
      <c r="AB84" s="1"/>
      <c r="AC84" s="1"/>
      <c r="AD84" s="1"/>
      <c r="AE84" s="1"/>
      <c r="AF84" s="1"/>
      <c r="AG84" s="60" t="s">
        <v>60</v>
      </c>
      <c r="AH84" s="59" t="s">
        <v>61</v>
      </c>
      <c r="AI84" s="1"/>
      <c r="AJ84" s="1"/>
      <c r="AK84" s="1"/>
      <c r="AL84" s="1"/>
      <c r="AM84" s="1"/>
    </row>
    <row r="85" spans="1:40" ht="4.8" customHeight="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40" ht="15" customHeight="1">
      <c r="B86" s="125" t="s">
        <v>33</v>
      </c>
      <c r="C86" s="126"/>
      <c r="D86" s="126"/>
      <c r="E86" s="126"/>
      <c r="F86" s="126"/>
      <c r="G86" s="126"/>
      <c r="H86" s="126"/>
      <c r="I86" s="126"/>
      <c r="J86" s="125" t="s">
        <v>34</v>
      </c>
      <c r="K86" s="126"/>
      <c r="L86" s="126"/>
      <c r="M86" s="126"/>
      <c r="N86" s="126"/>
      <c r="O86" s="126"/>
      <c r="P86" s="125" t="s">
        <v>35</v>
      </c>
      <c r="Q86" s="126"/>
      <c r="R86" s="126"/>
      <c r="S86" s="126"/>
      <c r="T86" s="126"/>
      <c r="U86" s="126"/>
      <c r="V86" s="126"/>
      <c r="W86" s="127"/>
      <c r="X86" s="125" t="s">
        <v>36</v>
      </c>
      <c r="Y86" s="126"/>
      <c r="Z86" s="126"/>
      <c r="AA86" s="126"/>
      <c r="AB86" s="126"/>
      <c r="AC86" s="126"/>
      <c r="AD86" s="126"/>
      <c r="AE86" s="126"/>
      <c r="AF86" s="127"/>
      <c r="AG86" s="125" t="s">
        <v>37</v>
      </c>
      <c r="AH86" s="126"/>
      <c r="AI86" s="126"/>
      <c r="AJ86" s="128" t="s">
        <v>38</v>
      </c>
      <c r="AK86" s="126"/>
      <c r="AL86" s="126"/>
      <c r="AM86" s="127"/>
    </row>
    <row r="87" spans="1:40" ht="22.5" customHeight="1">
      <c r="B87" s="67"/>
      <c r="C87" s="68"/>
      <c r="D87" s="68"/>
      <c r="E87" s="68"/>
      <c r="F87" s="68"/>
      <c r="G87" s="68"/>
      <c r="H87" s="68"/>
      <c r="I87" s="68"/>
      <c r="J87" s="67"/>
      <c r="K87" s="68"/>
      <c r="L87" s="68"/>
      <c r="M87" s="68"/>
      <c r="N87" s="68"/>
      <c r="O87" s="68"/>
      <c r="P87" s="67"/>
      <c r="Q87" s="68"/>
      <c r="R87" s="68"/>
      <c r="S87" s="68"/>
      <c r="T87" s="68"/>
      <c r="U87" s="68"/>
      <c r="V87" s="68"/>
      <c r="W87" s="69"/>
      <c r="X87" s="67"/>
      <c r="Y87" s="68"/>
      <c r="Z87" s="68"/>
      <c r="AA87" s="68"/>
      <c r="AB87" s="68"/>
      <c r="AC87" s="68"/>
      <c r="AD87" s="68"/>
      <c r="AE87" s="68"/>
      <c r="AF87" s="69"/>
      <c r="AG87" s="67"/>
      <c r="AH87" s="68"/>
      <c r="AI87" s="75" t="s">
        <v>156</v>
      </c>
      <c r="AJ87" s="70"/>
      <c r="AK87" s="68"/>
      <c r="AL87" s="68"/>
      <c r="AM87" s="76" t="s">
        <v>156</v>
      </c>
    </row>
    <row r="88" spans="1:40" ht="4.8" customHeight="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40" ht="15" customHeight="1">
      <c r="B89" s="118" t="s">
        <v>40</v>
      </c>
      <c r="C89" s="119"/>
      <c r="D89" s="119"/>
      <c r="E89" s="119"/>
      <c r="F89" s="120"/>
      <c r="G89" s="118" t="s">
        <v>41</v>
      </c>
      <c r="H89" s="119"/>
      <c r="I89" s="119"/>
      <c r="J89" s="119"/>
      <c r="K89" s="119"/>
      <c r="L89" s="119"/>
      <c r="M89" s="119"/>
      <c r="N89" s="119"/>
      <c r="O89" s="119"/>
      <c r="P89" s="119"/>
      <c r="Q89" s="119"/>
      <c r="R89" s="119"/>
      <c r="S89" s="119"/>
      <c r="T89" s="119"/>
      <c r="U89" s="119"/>
      <c r="V89" s="119"/>
      <c r="W89" s="119"/>
      <c r="X89" s="119"/>
      <c r="Y89" s="119"/>
      <c r="Z89" s="119"/>
      <c r="AA89" s="119"/>
      <c r="AB89" s="119"/>
      <c r="AC89" s="119"/>
      <c r="AD89" s="120"/>
      <c r="AE89" s="118" t="s">
        <v>42</v>
      </c>
      <c r="AF89" s="119"/>
      <c r="AG89" s="119"/>
      <c r="AH89" s="119"/>
      <c r="AI89" s="118" t="s">
        <v>43</v>
      </c>
      <c r="AJ89" s="119"/>
      <c r="AK89" s="119"/>
      <c r="AL89" s="119"/>
      <c r="AM89" s="120"/>
    </row>
    <row r="90" spans="1:40" ht="41.25" customHeight="1">
      <c r="B90" s="64"/>
      <c r="C90" s="65"/>
      <c r="D90" s="65"/>
      <c r="E90" s="65"/>
      <c r="F90" s="66"/>
      <c r="G90" s="64"/>
      <c r="H90" s="65"/>
      <c r="I90" s="65"/>
      <c r="J90" s="65"/>
      <c r="K90" s="65"/>
      <c r="L90" s="65"/>
      <c r="M90" s="65"/>
      <c r="N90" s="65"/>
      <c r="O90" s="65"/>
      <c r="P90" s="65"/>
      <c r="Q90" s="65"/>
      <c r="R90" s="65"/>
      <c r="S90" s="65"/>
      <c r="T90" s="65"/>
      <c r="U90" s="65"/>
      <c r="V90" s="65"/>
      <c r="W90" s="65"/>
      <c r="X90" s="65"/>
      <c r="Y90" s="65"/>
      <c r="Z90" s="65"/>
      <c r="AA90" s="65"/>
      <c r="AB90" s="65"/>
      <c r="AC90" s="65"/>
      <c r="AD90" s="66"/>
      <c r="AE90" s="64"/>
      <c r="AF90" s="65"/>
      <c r="AG90" s="65"/>
      <c r="AH90" s="65"/>
      <c r="AI90" s="64"/>
      <c r="AJ90" s="65"/>
      <c r="AK90" s="65"/>
      <c r="AL90" s="65"/>
      <c r="AM90" s="66"/>
    </row>
    <row r="91" spans="1:40" ht="13.2" customHeight="1">
      <c r="AL91" s="109" t="s">
        <v>159</v>
      </c>
    </row>
    <row r="92" spans="1:40" ht="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55"/>
    </row>
    <row r="93" spans="1:40" ht="15" customHeight="1" thickBot="1">
      <c r="A93" s="2"/>
      <c r="B93" s="20"/>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58" t="s">
        <v>57</v>
      </c>
      <c r="AN93" s="55"/>
    </row>
    <row r="94" spans="1:40" ht="37.5" customHeight="1">
      <c r="A94" s="2"/>
      <c r="B94" s="211" t="s">
        <v>8</v>
      </c>
      <c r="C94" s="212"/>
      <c r="D94" s="212"/>
      <c r="E94" s="212"/>
      <c r="F94" s="212"/>
      <c r="G94" s="212"/>
      <c r="H94" s="212"/>
      <c r="I94" s="212"/>
      <c r="J94" s="212"/>
      <c r="K94" s="212"/>
      <c r="L94" s="212"/>
      <c r="M94" s="212"/>
      <c r="N94" s="212"/>
      <c r="O94" s="212"/>
      <c r="P94" s="212"/>
      <c r="Q94" s="212"/>
      <c r="R94" s="212"/>
      <c r="S94" s="212"/>
      <c r="T94" s="212"/>
      <c r="U94" s="212"/>
      <c r="V94" s="212"/>
      <c r="W94" s="212"/>
      <c r="X94" s="212"/>
      <c r="Y94" s="212"/>
      <c r="Z94" s="212"/>
      <c r="AA94" s="212"/>
      <c r="AB94" s="212"/>
      <c r="AC94" s="212"/>
      <c r="AD94" s="212"/>
      <c r="AE94" s="212"/>
      <c r="AF94" s="212"/>
      <c r="AG94" s="212"/>
      <c r="AH94" s="212"/>
      <c r="AI94" s="212"/>
      <c r="AJ94" s="212"/>
      <c r="AK94" s="212"/>
      <c r="AL94" s="212"/>
      <c r="AM94" s="213"/>
      <c r="AN94" s="1"/>
    </row>
    <row r="95" spans="1:40" ht="15" customHeight="1">
      <c r="A95" s="2"/>
      <c r="B95" s="3"/>
      <c r="C95" s="214" t="str">
        <f>IF($C$4="","",$C$4)</f>
        <v/>
      </c>
      <c r="D95" s="214"/>
      <c r="E95" s="214"/>
      <c r="F95" s="214"/>
      <c r="G95" s="214"/>
      <c r="H95" s="214"/>
      <c r="I95" s="214"/>
      <c r="J95" s="214"/>
      <c r="K95" s="214"/>
      <c r="L95" s="214"/>
      <c r="M95" s="214"/>
      <c r="N95" s="214"/>
      <c r="O95" s="214"/>
      <c r="P95" s="214"/>
      <c r="Q95" s="214"/>
      <c r="R95" s="214"/>
      <c r="S95" s="214"/>
      <c r="T95" s="214"/>
      <c r="U95" s="214"/>
      <c r="V95" s="214"/>
      <c r="W95" s="214"/>
      <c r="X95" s="214"/>
      <c r="Y95" s="214"/>
      <c r="Z95" s="214"/>
      <c r="AA95" s="214"/>
      <c r="AB95" s="214"/>
      <c r="AC95" s="214"/>
      <c r="AD95" s="215">
        <f ca="1">IF($AD$4="","",$AD$4)</f>
        <v>45595</v>
      </c>
      <c r="AE95" s="215"/>
      <c r="AF95" s="215"/>
      <c r="AG95" s="215"/>
      <c r="AH95" s="215"/>
      <c r="AI95" s="215"/>
      <c r="AJ95" s="215"/>
      <c r="AK95" s="215"/>
      <c r="AL95" s="215"/>
      <c r="AM95" s="90"/>
      <c r="AN95" s="1"/>
    </row>
    <row r="96" spans="1:40" ht="15" customHeight="1">
      <c r="A96" s="2"/>
      <c r="B96" s="72"/>
      <c r="C96" s="199" t="s">
        <v>9</v>
      </c>
      <c r="D96" s="199"/>
      <c r="E96" s="199"/>
      <c r="F96" s="199"/>
      <c r="G96" s="199"/>
      <c r="H96" s="199"/>
      <c r="I96" s="199"/>
      <c r="J96" s="199"/>
      <c r="K96" s="199"/>
      <c r="L96" s="199"/>
      <c r="M96" s="199"/>
      <c r="N96" s="199"/>
      <c r="O96" s="199"/>
      <c r="P96" s="199"/>
      <c r="Q96" s="199"/>
      <c r="R96" s="5"/>
      <c r="S96" s="2"/>
      <c r="T96" s="2"/>
      <c r="U96" s="2"/>
      <c r="V96" s="2"/>
      <c r="W96" s="20"/>
      <c r="X96" s="20"/>
      <c r="Y96" s="20"/>
      <c r="Z96" s="58" t="s">
        <v>78</v>
      </c>
      <c r="AA96" s="200">
        <f>IF($AA$5="","",$AA$5)</f>
        <v>8280001000939</v>
      </c>
      <c r="AB96" s="200"/>
      <c r="AC96" s="200"/>
      <c r="AD96" s="200"/>
      <c r="AE96" s="200"/>
      <c r="AF96" s="200"/>
      <c r="AG96" s="200"/>
      <c r="AH96" s="200"/>
      <c r="AI96" s="200"/>
      <c r="AJ96" s="200"/>
      <c r="AK96" s="200"/>
      <c r="AL96" s="200"/>
      <c r="AM96" s="21"/>
      <c r="AN96" s="1"/>
    </row>
    <row r="97" spans="1:40" ht="8.1" customHeight="1">
      <c r="A97" s="2"/>
      <c r="B97" s="72"/>
      <c r="C97" s="199"/>
      <c r="D97" s="199"/>
      <c r="E97" s="199"/>
      <c r="F97" s="199"/>
      <c r="G97" s="199"/>
      <c r="H97" s="199"/>
      <c r="I97" s="199"/>
      <c r="J97" s="199"/>
      <c r="K97" s="199"/>
      <c r="L97" s="199"/>
      <c r="M97" s="199"/>
      <c r="N97" s="199"/>
      <c r="O97" s="199"/>
      <c r="P97" s="199"/>
      <c r="Q97" s="199"/>
      <c r="R97" s="2"/>
      <c r="S97" s="201" t="s">
        <v>79</v>
      </c>
      <c r="T97" s="201"/>
      <c r="U97" s="201"/>
      <c r="V97" s="201"/>
      <c r="W97" s="202" t="str">
        <f>IF($W$6="","",$W$6)</f>
        <v>島根県松江市宍道町白石１８３３－１</v>
      </c>
      <c r="X97" s="202"/>
      <c r="Y97" s="202"/>
      <c r="Z97" s="202"/>
      <c r="AA97" s="202"/>
      <c r="AB97" s="202"/>
      <c r="AC97" s="202"/>
      <c r="AD97" s="202"/>
      <c r="AE97" s="202"/>
      <c r="AF97" s="202"/>
      <c r="AG97" s="202"/>
      <c r="AH97" s="202"/>
      <c r="AI97" s="202"/>
      <c r="AJ97" s="202"/>
      <c r="AK97" s="202"/>
      <c r="AL97" s="202"/>
      <c r="AM97" s="6"/>
      <c r="AN97" s="1"/>
    </row>
    <row r="98" spans="1:40" ht="15" customHeight="1">
      <c r="A98" s="2"/>
      <c r="B98" s="3"/>
      <c r="C98" s="199"/>
      <c r="D98" s="199"/>
      <c r="E98" s="199"/>
      <c r="F98" s="199"/>
      <c r="G98" s="199"/>
      <c r="H98" s="199"/>
      <c r="I98" s="199"/>
      <c r="J98" s="199"/>
      <c r="K98" s="199"/>
      <c r="L98" s="199"/>
      <c r="M98" s="199"/>
      <c r="N98" s="199"/>
      <c r="O98" s="199"/>
      <c r="P98" s="199"/>
      <c r="Q98" s="199"/>
      <c r="R98" s="2"/>
      <c r="S98" s="201"/>
      <c r="T98" s="201"/>
      <c r="U98" s="201"/>
      <c r="V98" s="201"/>
      <c r="W98" s="202"/>
      <c r="X98" s="202"/>
      <c r="Y98" s="202"/>
      <c r="Z98" s="202"/>
      <c r="AA98" s="202"/>
      <c r="AB98" s="202"/>
      <c r="AC98" s="202"/>
      <c r="AD98" s="202"/>
      <c r="AE98" s="202"/>
      <c r="AF98" s="202"/>
      <c r="AG98" s="202"/>
      <c r="AH98" s="202"/>
      <c r="AI98" s="202"/>
      <c r="AJ98" s="202"/>
      <c r="AK98" s="202"/>
      <c r="AL98" s="202"/>
      <c r="AM98" s="6"/>
      <c r="AN98" s="1"/>
    </row>
    <row r="99" spans="1:40" ht="15" customHeight="1">
      <c r="A99" s="2"/>
      <c r="B99" s="3"/>
      <c r="C99" s="203" t="s">
        <v>11</v>
      </c>
      <c r="D99" s="203"/>
      <c r="E99" s="203"/>
      <c r="F99" s="203"/>
      <c r="G99" s="203"/>
      <c r="H99" s="203"/>
      <c r="I99" s="203"/>
      <c r="J99" s="203"/>
      <c r="K99" s="203"/>
      <c r="L99" s="203"/>
      <c r="M99" s="203"/>
      <c r="N99" s="203"/>
      <c r="O99" s="203"/>
      <c r="P99" s="203"/>
      <c r="Q99" s="203"/>
      <c r="R99" s="2"/>
      <c r="S99" s="176" t="s">
        <v>80</v>
      </c>
      <c r="T99" s="176"/>
      <c r="U99" s="176"/>
      <c r="V99" s="176"/>
      <c r="W99" s="205" t="str">
        <f>IF($W$8="","",$W$8)</f>
        <v>株式会社　増原産業建設</v>
      </c>
      <c r="X99" s="205"/>
      <c r="Y99" s="205"/>
      <c r="Z99" s="205"/>
      <c r="AA99" s="205"/>
      <c r="AB99" s="205"/>
      <c r="AC99" s="205"/>
      <c r="AD99" s="205"/>
      <c r="AE99" s="205"/>
      <c r="AF99" s="205"/>
      <c r="AG99" s="205"/>
      <c r="AH99" s="205"/>
      <c r="AI99" s="205"/>
      <c r="AJ99" s="205"/>
      <c r="AK99" s="205"/>
      <c r="AL99" s="206" t="s">
        <v>81</v>
      </c>
      <c r="AM99" s="6"/>
      <c r="AN99" s="1"/>
    </row>
    <row r="100" spans="1:40" ht="8.1" customHeight="1">
      <c r="A100" s="2"/>
      <c r="B100" s="3"/>
      <c r="C100" s="204"/>
      <c r="D100" s="204"/>
      <c r="E100" s="204"/>
      <c r="F100" s="204"/>
      <c r="G100" s="204"/>
      <c r="H100" s="204"/>
      <c r="I100" s="204"/>
      <c r="J100" s="204"/>
      <c r="K100" s="204"/>
      <c r="L100" s="204"/>
      <c r="M100" s="204"/>
      <c r="N100" s="204"/>
      <c r="O100" s="204"/>
      <c r="P100" s="204"/>
      <c r="Q100" s="204"/>
      <c r="S100" s="176"/>
      <c r="T100" s="176"/>
      <c r="U100" s="176"/>
      <c r="V100" s="176"/>
      <c r="W100" s="207" t="str">
        <f>IF($W$9="","",$W$9)</f>
        <v>代表取締役　増原　修一</v>
      </c>
      <c r="X100" s="207"/>
      <c r="Y100" s="207"/>
      <c r="Z100" s="207"/>
      <c r="AA100" s="207"/>
      <c r="AB100" s="207"/>
      <c r="AC100" s="207"/>
      <c r="AD100" s="207"/>
      <c r="AE100" s="207"/>
      <c r="AF100" s="207"/>
      <c r="AG100" s="207"/>
      <c r="AH100" s="207"/>
      <c r="AI100" s="207"/>
      <c r="AJ100" s="207"/>
      <c r="AK100" s="207"/>
      <c r="AL100" s="206"/>
      <c r="AM100" s="6"/>
      <c r="AN100" s="1"/>
    </row>
    <row r="101" spans="1:40" ht="8.1" customHeight="1">
      <c r="A101" s="2"/>
      <c r="B101" s="3"/>
      <c r="C101" s="118" t="s">
        <v>14</v>
      </c>
      <c r="D101" s="119"/>
      <c r="E101" s="119"/>
      <c r="F101" s="119"/>
      <c r="G101" s="119"/>
      <c r="H101" s="120"/>
      <c r="I101" s="188" t="str">
        <f>IF($I$10="","",$I$10)</f>
        <v>○○工事</v>
      </c>
      <c r="J101" s="189"/>
      <c r="K101" s="189"/>
      <c r="L101" s="189"/>
      <c r="M101" s="189"/>
      <c r="N101" s="189"/>
      <c r="O101" s="189"/>
      <c r="P101" s="189"/>
      <c r="Q101" s="190"/>
      <c r="S101" s="171"/>
      <c r="T101" s="171"/>
      <c r="U101" s="171"/>
      <c r="V101" s="171"/>
      <c r="W101" s="208"/>
      <c r="X101" s="208"/>
      <c r="Y101" s="208"/>
      <c r="Z101" s="208"/>
      <c r="AA101" s="208"/>
      <c r="AB101" s="208"/>
      <c r="AC101" s="208"/>
      <c r="AD101" s="208"/>
      <c r="AE101" s="208"/>
      <c r="AF101" s="208"/>
      <c r="AG101" s="208"/>
      <c r="AH101" s="208"/>
      <c r="AI101" s="208"/>
      <c r="AJ101" s="208"/>
      <c r="AK101" s="208"/>
      <c r="AL101" s="174"/>
      <c r="AM101" s="6"/>
      <c r="AN101" s="1"/>
    </row>
    <row r="102" spans="1:40" ht="15" customHeight="1">
      <c r="A102" s="2"/>
      <c r="B102" s="3"/>
      <c r="C102" s="209"/>
      <c r="D102" s="206"/>
      <c r="E102" s="206"/>
      <c r="F102" s="206"/>
      <c r="G102" s="206"/>
      <c r="H102" s="210"/>
      <c r="I102" s="191"/>
      <c r="J102" s="192"/>
      <c r="K102" s="192"/>
      <c r="L102" s="192"/>
      <c r="M102" s="192"/>
      <c r="N102" s="192"/>
      <c r="O102" s="192"/>
      <c r="P102" s="192"/>
      <c r="Q102" s="193"/>
      <c r="S102" s="158" t="s">
        <v>82</v>
      </c>
      <c r="T102" s="158"/>
      <c r="U102" s="158"/>
      <c r="V102" s="158" t="str">
        <f>IF($V$11="","",$V$11)</f>
        <v>0852-66-1000</v>
      </c>
      <c r="W102" s="158"/>
      <c r="X102" s="158"/>
      <c r="Y102" s="158"/>
      <c r="Z102" s="158"/>
      <c r="AA102" s="158"/>
      <c r="AB102" s="158"/>
      <c r="AC102" s="158"/>
      <c r="AD102" s="158" t="s">
        <v>83</v>
      </c>
      <c r="AE102" s="158"/>
      <c r="AF102" s="158"/>
      <c r="AG102" s="158" t="str">
        <f>IF($AG$11="","",$AG$11)</f>
        <v>0852-66-0475</v>
      </c>
      <c r="AH102" s="158"/>
      <c r="AI102" s="158"/>
      <c r="AJ102" s="158"/>
      <c r="AK102" s="158"/>
      <c r="AL102" s="158"/>
      <c r="AM102" s="6"/>
      <c r="AN102" s="1"/>
    </row>
    <row r="103" spans="1:40" ht="8.1" customHeight="1">
      <c r="A103" s="2"/>
      <c r="B103" s="3"/>
      <c r="C103" s="173"/>
      <c r="D103" s="174"/>
      <c r="E103" s="174"/>
      <c r="F103" s="174"/>
      <c r="G103" s="174"/>
      <c r="H103" s="175"/>
      <c r="I103" s="194"/>
      <c r="J103" s="195"/>
      <c r="K103" s="195"/>
      <c r="L103" s="195"/>
      <c r="M103" s="195"/>
      <c r="N103" s="195"/>
      <c r="O103" s="195"/>
      <c r="P103" s="195"/>
      <c r="Q103" s="196"/>
      <c r="S103" s="197" t="s">
        <v>84</v>
      </c>
      <c r="T103" s="197"/>
      <c r="U103" s="197"/>
      <c r="V103" s="197"/>
      <c r="W103" s="198" t="str">
        <f>IF($W$12="","",$W$12)</f>
        <v>カ）マスハラサンギョウケンセツ</v>
      </c>
      <c r="X103" s="198"/>
      <c r="Y103" s="198"/>
      <c r="Z103" s="198"/>
      <c r="AA103" s="198"/>
      <c r="AB103" s="198"/>
      <c r="AC103" s="198"/>
      <c r="AD103" s="198"/>
      <c r="AE103" s="198"/>
      <c r="AF103" s="198"/>
      <c r="AG103" s="198"/>
      <c r="AH103" s="198"/>
      <c r="AI103" s="198"/>
      <c r="AJ103" s="198"/>
      <c r="AK103" s="198"/>
      <c r="AL103" s="198"/>
      <c r="AM103" s="6"/>
      <c r="AN103" s="1"/>
    </row>
    <row r="104" spans="1:40" ht="15" customHeight="1">
      <c r="A104" s="2"/>
      <c r="B104" s="3"/>
      <c r="C104" s="160" t="s">
        <v>18</v>
      </c>
      <c r="D104" s="158"/>
      <c r="E104" s="158"/>
      <c r="F104" s="158"/>
      <c r="G104" s="158"/>
      <c r="H104" s="159"/>
      <c r="I104" s="118" t="str">
        <f>IF($I$13="","",$I$13)</f>
        <v>○○　○○</v>
      </c>
      <c r="J104" s="119"/>
      <c r="K104" s="119"/>
      <c r="L104" s="119"/>
      <c r="M104" s="119"/>
      <c r="N104" s="119"/>
      <c r="O104" s="119"/>
      <c r="P104" s="119"/>
      <c r="Q104" s="120"/>
      <c r="S104" s="176" t="s">
        <v>85</v>
      </c>
      <c r="T104" s="176"/>
      <c r="U104" s="176"/>
      <c r="V104" s="176"/>
      <c r="W104" s="177" t="str">
        <f>IF($W$13="","",$W$13)</f>
        <v>株式会社　増原産業建設</v>
      </c>
      <c r="X104" s="177"/>
      <c r="Y104" s="177"/>
      <c r="Z104" s="177"/>
      <c r="AA104" s="177"/>
      <c r="AB104" s="177"/>
      <c r="AC104" s="177"/>
      <c r="AD104" s="177"/>
      <c r="AE104" s="177"/>
      <c r="AF104" s="177"/>
      <c r="AG104" s="177"/>
      <c r="AH104" s="177"/>
      <c r="AI104" s="177"/>
      <c r="AJ104" s="177"/>
      <c r="AK104" s="177"/>
      <c r="AL104" s="177"/>
      <c r="AM104" s="6"/>
      <c r="AN104" s="1"/>
    </row>
    <row r="105" spans="1:40" ht="8.1" customHeight="1">
      <c r="A105" s="2"/>
      <c r="B105" s="3"/>
      <c r="C105" s="170"/>
      <c r="D105" s="171"/>
      <c r="E105" s="171"/>
      <c r="F105" s="171"/>
      <c r="G105" s="171"/>
      <c r="H105" s="172"/>
      <c r="I105" s="173"/>
      <c r="J105" s="174"/>
      <c r="K105" s="174"/>
      <c r="L105" s="174"/>
      <c r="M105" s="174"/>
      <c r="N105" s="174"/>
      <c r="O105" s="174"/>
      <c r="P105" s="174"/>
      <c r="Q105" s="175"/>
      <c r="S105" s="158" t="s">
        <v>86</v>
      </c>
      <c r="T105" s="158"/>
      <c r="U105" s="158"/>
      <c r="V105" s="158"/>
      <c r="W105" s="178" t="str">
        <f>IF($W$14="","",$W$14)</f>
        <v>しまね信用金庫</v>
      </c>
      <c r="X105" s="178"/>
      <c r="Y105" s="178"/>
      <c r="Z105" s="178"/>
      <c r="AA105" s="178"/>
      <c r="AB105" s="178"/>
      <c r="AC105" s="178"/>
      <c r="AD105" s="178"/>
      <c r="AE105" s="178"/>
      <c r="AF105" s="178" t="str">
        <f>IF($AF$14="","",$AF$14)</f>
        <v>宍道支店</v>
      </c>
      <c r="AG105" s="178"/>
      <c r="AH105" s="178"/>
      <c r="AI105" s="178"/>
      <c r="AJ105" s="178"/>
      <c r="AK105" s="178"/>
      <c r="AL105" s="178"/>
      <c r="AM105" s="6"/>
      <c r="AN105" s="1"/>
    </row>
    <row r="106" spans="1:40" ht="8.1" customHeight="1">
      <c r="A106" s="2"/>
      <c r="B106" s="3"/>
      <c r="C106" s="180" t="s">
        <v>21</v>
      </c>
      <c r="D106" s="158"/>
      <c r="E106" s="158"/>
      <c r="F106" s="158"/>
      <c r="G106" s="158"/>
      <c r="H106" s="159"/>
      <c r="I106" s="181" t="str">
        <f>IF($I$15="","",$I$15)</f>
        <v/>
      </c>
      <c r="J106" s="182"/>
      <c r="K106" s="182"/>
      <c r="L106" s="182"/>
      <c r="M106" s="182"/>
      <c r="N106" s="182"/>
      <c r="O106" s="182"/>
      <c r="P106" s="182"/>
      <c r="Q106" s="183"/>
      <c r="S106" s="171"/>
      <c r="T106" s="171"/>
      <c r="U106" s="171"/>
      <c r="V106" s="171"/>
      <c r="W106" s="179"/>
      <c r="X106" s="179"/>
      <c r="Y106" s="179"/>
      <c r="Z106" s="179"/>
      <c r="AA106" s="179"/>
      <c r="AB106" s="179"/>
      <c r="AC106" s="179"/>
      <c r="AD106" s="179"/>
      <c r="AE106" s="179"/>
      <c r="AF106" s="179"/>
      <c r="AG106" s="179"/>
      <c r="AH106" s="179"/>
      <c r="AI106" s="179"/>
      <c r="AJ106" s="179"/>
      <c r="AK106" s="179"/>
      <c r="AL106" s="179"/>
      <c r="AM106" s="6"/>
      <c r="AN106" s="1"/>
    </row>
    <row r="107" spans="1:40" ht="15" customHeight="1">
      <c r="A107" s="2"/>
      <c r="B107" s="3"/>
      <c r="C107" s="170"/>
      <c r="D107" s="171"/>
      <c r="E107" s="171"/>
      <c r="F107" s="171"/>
      <c r="G107" s="171"/>
      <c r="H107" s="172"/>
      <c r="I107" s="184"/>
      <c r="J107" s="185"/>
      <c r="K107" s="185"/>
      <c r="L107" s="185"/>
      <c r="M107" s="185"/>
      <c r="N107" s="185"/>
      <c r="O107" s="185"/>
      <c r="P107" s="185"/>
      <c r="Q107" s="186"/>
      <c r="S107" s="187" t="s">
        <v>87</v>
      </c>
      <c r="T107" s="187"/>
      <c r="U107" s="187"/>
      <c r="V107" s="187"/>
      <c r="W107" s="187" t="str">
        <f>IF($W$16="","",$W$16)</f>
        <v>普通</v>
      </c>
      <c r="X107" s="187"/>
      <c r="Y107" s="187"/>
      <c r="Z107" s="187"/>
      <c r="AA107" s="187" t="s">
        <v>88</v>
      </c>
      <c r="AB107" s="187"/>
      <c r="AC107" s="187"/>
      <c r="AD107" s="187"/>
      <c r="AE107" s="187" t="str">
        <f>IF($AE$16="","",$AE$16)</f>
        <v>0001272</v>
      </c>
      <c r="AF107" s="187"/>
      <c r="AG107" s="187"/>
      <c r="AH107" s="187"/>
      <c r="AI107" s="187"/>
      <c r="AJ107" s="187"/>
      <c r="AK107" s="187"/>
      <c r="AL107" s="187"/>
      <c r="AM107" s="6"/>
      <c r="AN107" s="1"/>
    </row>
    <row r="108" spans="1:40" ht="8.1" customHeight="1">
      <c r="A108" s="2"/>
      <c r="B108" s="3"/>
      <c r="AM108" s="6"/>
      <c r="AN108" s="1"/>
    </row>
    <row r="109" spans="1:40" ht="15" customHeight="1">
      <c r="A109" s="2"/>
      <c r="B109" s="3"/>
      <c r="C109" s="71" t="s">
        <v>24</v>
      </c>
      <c r="D109" s="126" t="s">
        <v>25</v>
      </c>
      <c r="E109" s="126"/>
      <c r="F109" s="126"/>
      <c r="G109" s="126"/>
      <c r="H109" s="126"/>
      <c r="I109" s="126"/>
      <c r="J109" s="126"/>
      <c r="K109" s="127"/>
      <c r="L109" s="125" t="s">
        <v>26</v>
      </c>
      <c r="M109" s="126"/>
      <c r="N109" s="126" t="s">
        <v>27</v>
      </c>
      <c r="O109" s="126"/>
      <c r="P109" s="126"/>
      <c r="Q109" s="126"/>
      <c r="R109" s="126"/>
      <c r="S109" s="127"/>
      <c r="T109" s="125" t="s">
        <v>28</v>
      </c>
      <c r="U109" s="126"/>
      <c r="V109" s="126" t="s">
        <v>29</v>
      </c>
      <c r="W109" s="126"/>
      <c r="X109" s="126"/>
      <c r="Y109" s="126"/>
      <c r="Z109" s="126"/>
      <c r="AA109" s="126"/>
      <c r="AB109" s="126"/>
      <c r="AC109" s="127"/>
      <c r="AD109" s="163" t="s">
        <v>30</v>
      </c>
      <c r="AE109" s="164"/>
      <c r="AF109" s="165" t="s">
        <v>31</v>
      </c>
      <c r="AG109" s="165"/>
      <c r="AH109" s="165"/>
      <c r="AI109" s="165"/>
      <c r="AJ109" s="165"/>
      <c r="AK109" s="165"/>
      <c r="AL109" s="166"/>
      <c r="AM109" s="6"/>
      <c r="AN109" s="1"/>
    </row>
    <row r="110" spans="1:40" ht="22.5" customHeight="1">
      <c r="A110" s="2"/>
      <c r="B110" s="3"/>
      <c r="C110" s="167" t="str">
        <f>IF($C$19="","",$C$19)</f>
        <v/>
      </c>
      <c r="D110" s="168"/>
      <c r="E110" s="168"/>
      <c r="F110" s="168"/>
      <c r="G110" s="168"/>
      <c r="H110" s="168"/>
      <c r="I110" s="168"/>
      <c r="J110" s="168"/>
      <c r="K110" s="169"/>
      <c r="L110" s="167" t="str">
        <f>IF($L$19="","",$L$19)</f>
        <v/>
      </c>
      <c r="M110" s="168"/>
      <c r="N110" s="168"/>
      <c r="O110" s="168"/>
      <c r="P110" s="168"/>
      <c r="Q110" s="168"/>
      <c r="R110" s="168"/>
      <c r="S110" s="169"/>
      <c r="T110" s="167" t="str">
        <f>IF($T$19="","",$T$19)</f>
        <v/>
      </c>
      <c r="U110" s="168"/>
      <c r="V110" s="168"/>
      <c r="W110" s="168"/>
      <c r="X110" s="168"/>
      <c r="Y110" s="168"/>
      <c r="Z110" s="168"/>
      <c r="AA110" s="168"/>
      <c r="AB110" s="168"/>
      <c r="AC110" s="169"/>
      <c r="AD110" s="167" t="str">
        <f>IF($AD$19="","",$AD$19)</f>
        <v/>
      </c>
      <c r="AE110" s="168"/>
      <c r="AF110" s="168"/>
      <c r="AG110" s="168"/>
      <c r="AH110" s="168"/>
      <c r="AI110" s="168"/>
      <c r="AJ110" s="168"/>
      <c r="AK110" s="168"/>
      <c r="AL110" s="169"/>
      <c r="AM110" s="6"/>
      <c r="AN110" s="1"/>
    </row>
    <row r="111" spans="1:40" ht="8.1" customHeight="1">
      <c r="A111" s="2"/>
      <c r="B111" s="3"/>
      <c r="AM111" s="6"/>
      <c r="AN111" s="1"/>
    </row>
    <row r="112" spans="1:40" ht="22.5" customHeight="1">
      <c r="A112" s="2"/>
      <c r="B112" s="3"/>
      <c r="C112" s="61" t="s">
        <v>0</v>
      </c>
      <c r="D112" s="158" t="s">
        <v>1</v>
      </c>
      <c r="E112" s="159"/>
      <c r="F112" s="160" t="s">
        <v>2</v>
      </c>
      <c r="G112" s="158"/>
      <c r="H112" s="158"/>
      <c r="I112" s="158"/>
      <c r="J112" s="158"/>
      <c r="K112" s="159"/>
      <c r="L112" s="160" t="s">
        <v>3</v>
      </c>
      <c r="M112" s="158"/>
      <c r="N112" s="158"/>
      <c r="O112" s="158"/>
      <c r="P112" s="158"/>
      <c r="Q112" s="158"/>
      <c r="R112" s="158"/>
      <c r="S112" s="158"/>
      <c r="T112" s="159"/>
      <c r="U112" s="161" t="s">
        <v>4</v>
      </c>
      <c r="V112" s="161"/>
      <c r="W112" s="161"/>
      <c r="X112" s="161"/>
      <c r="Y112" s="161"/>
      <c r="Z112" s="162"/>
      <c r="AA112" s="160" t="s">
        <v>5</v>
      </c>
      <c r="AB112" s="158"/>
      <c r="AC112" s="158"/>
      <c r="AD112" s="159"/>
      <c r="AE112" s="160" t="s">
        <v>6</v>
      </c>
      <c r="AF112" s="158"/>
      <c r="AG112" s="158"/>
      <c r="AH112" s="158"/>
      <c r="AI112" s="158"/>
      <c r="AJ112" s="159"/>
      <c r="AK112" s="158" t="s">
        <v>7</v>
      </c>
      <c r="AL112" s="159"/>
      <c r="AM112" s="6"/>
      <c r="AN112" s="1"/>
    </row>
    <row r="113" spans="1:40" ht="22.5" customHeight="1">
      <c r="A113" s="2"/>
      <c r="B113" s="3"/>
      <c r="C113" s="74" t="str">
        <f t="shared" ref="C113:D123" si="9">IF(C66="","",C66)</f>
        <v/>
      </c>
      <c r="D113" s="145" t="str">
        <f t="shared" si="9"/>
        <v/>
      </c>
      <c r="E113" s="120"/>
      <c r="F113" s="146" t="str">
        <f t="shared" ref="F113:F124" si="10">IF(F66="","",F66)</f>
        <v/>
      </c>
      <c r="G113" s="147"/>
      <c r="H113" s="147" t="str">
        <f t="shared" ref="H113:H123" si="11">IF(H66="","",H66)</f>
        <v/>
      </c>
      <c r="I113" s="147"/>
      <c r="J113" s="147"/>
      <c r="K113" s="148"/>
      <c r="L113" s="149" t="str">
        <f t="shared" ref="L113:L124" si="12">IF(L66="","",L66)</f>
        <v/>
      </c>
      <c r="M113" s="150"/>
      <c r="N113" s="150"/>
      <c r="O113" s="150"/>
      <c r="P113" s="150"/>
      <c r="Q113" s="150"/>
      <c r="R113" s="150"/>
      <c r="S113" s="150"/>
      <c r="T113" s="151"/>
      <c r="U113" s="152" t="str">
        <f t="shared" ref="U113:U123" si="13">IF(U66="","",U66)</f>
        <v/>
      </c>
      <c r="V113" s="153"/>
      <c r="W113" s="153"/>
      <c r="X113" s="154"/>
      <c r="Y113" s="155" t="str">
        <f t="shared" ref="Y113:Y123" si="14">IF(Y66="","",Y66)</f>
        <v/>
      </c>
      <c r="Z113" s="156"/>
      <c r="AA113" s="152" t="str">
        <f t="shared" ref="AA113:AA123" si="15">IF(AA66="","",AA66)</f>
        <v/>
      </c>
      <c r="AB113" s="153"/>
      <c r="AC113" s="153"/>
      <c r="AD113" s="157"/>
      <c r="AE113" s="138" t="str">
        <f t="shared" ref="AE113:AE124" si="16">IF(AE66="","",AE66)</f>
        <v/>
      </c>
      <c r="AF113" s="139"/>
      <c r="AG113" s="139"/>
      <c r="AH113" s="139"/>
      <c r="AI113" s="139"/>
      <c r="AJ113" s="140"/>
      <c r="AK113" s="119" t="str">
        <f t="shared" ref="AK113:AK123" si="17">IF(AK66="","",AK66)</f>
        <v/>
      </c>
      <c r="AL113" s="120"/>
      <c r="AM113" s="6"/>
      <c r="AN113" s="1"/>
    </row>
    <row r="114" spans="1:40" ht="22.5" customHeight="1">
      <c r="A114" s="2"/>
      <c r="B114" s="3"/>
      <c r="C114" s="74" t="str">
        <f t="shared" si="9"/>
        <v/>
      </c>
      <c r="D114" s="145" t="str">
        <f t="shared" si="9"/>
        <v/>
      </c>
      <c r="E114" s="120"/>
      <c r="F114" s="146" t="str">
        <f t="shared" si="10"/>
        <v/>
      </c>
      <c r="G114" s="147"/>
      <c r="H114" s="147" t="str">
        <f t="shared" si="11"/>
        <v/>
      </c>
      <c r="I114" s="147"/>
      <c r="J114" s="147"/>
      <c r="K114" s="148"/>
      <c r="L114" s="149" t="str">
        <f t="shared" si="12"/>
        <v/>
      </c>
      <c r="M114" s="150"/>
      <c r="N114" s="150"/>
      <c r="O114" s="150"/>
      <c r="P114" s="150"/>
      <c r="Q114" s="150"/>
      <c r="R114" s="150"/>
      <c r="S114" s="150"/>
      <c r="T114" s="151"/>
      <c r="U114" s="152" t="str">
        <f t="shared" si="13"/>
        <v/>
      </c>
      <c r="V114" s="153"/>
      <c r="W114" s="153"/>
      <c r="X114" s="154"/>
      <c r="Y114" s="155" t="str">
        <f t="shared" si="14"/>
        <v/>
      </c>
      <c r="Z114" s="156"/>
      <c r="AA114" s="152" t="str">
        <f t="shared" si="15"/>
        <v/>
      </c>
      <c r="AB114" s="153"/>
      <c r="AC114" s="153"/>
      <c r="AD114" s="157"/>
      <c r="AE114" s="138" t="str">
        <f t="shared" si="16"/>
        <v/>
      </c>
      <c r="AF114" s="139"/>
      <c r="AG114" s="139"/>
      <c r="AH114" s="139"/>
      <c r="AI114" s="139"/>
      <c r="AJ114" s="140"/>
      <c r="AK114" s="119" t="str">
        <f t="shared" si="17"/>
        <v/>
      </c>
      <c r="AL114" s="120"/>
      <c r="AM114" s="6"/>
      <c r="AN114" s="1"/>
    </row>
    <row r="115" spans="1:40" ht="22.5" customHeight="1">
      <c r="A115" s="2"/>
      <c r="B115" s="3"/>
      <c r="C115" s="74" t="str">
        <f t="shared" si="9"/>
        <v/>
      </c>
      <c r="D115" s="145" t="str">
        <f t="shared" si="9"/>
        <v/>
      </c>
      <c r="E115" s="120"/>
      <c r="F115" s="146" t="str">
        <f t="shared" si="10"/>
        <v/>
      </c>
      <c r="G115" s="147"/>
      <c r="H115" s="147" t="str">
        <f t="shared" si="11"/>
        <v/>
      </c>
      <c r="I115" s="147"/>
      <c r="J115" s="147"/>
      <c r="K115" s="148"/>
      <c r="L115" s="149" t="str">
        <f t="shared" si="12"/>
        <v/>
      </c>
      <c r="M115" s="150"/>
      <c r="N115" s="150"/>
      <c r="O115" s="150"/>
      <c r="P115" s="150"/>
      <c r="Q115" s="150"/>
      <c r="R115" s="150"/>
      <c r="S115" s="150"/>
      <c r="T115" s="151"/>
      <c r="U115" s="152" t="str">
        <f t="shared" si="13"/>
        <v/>
      </c>
      <c r="V115" s="153"/>
      <c r="W115" s="153"/>
      <c r="X115" s="154"/>
      <c r="Y115" s="155" t="str">
        <f t="shared" si="14"/>
        <v/>
      </c>
      <c r="Z115" s="156"/>
      <c r="AA115" s="152" t="str">
        <f t="shared" si="15"/>
        <v/>
      </c>
      <c r="AB115" s="153"/>
      <c r="AC115" s="153"/>
      <c r="AD115" s="157"/>
      <c r="AE115" s="138" t="str">
        <f t="shared" si="16"/>
        <v/>
      </c>
      <c r="AF115" s="139"/>
      <c r="AG115" s="139"/>
      <c r="AH115" s="139"/>
      <c r="AI115" s="139"/>
      <c r="AJ115" s="140"/>
      <c r="AK115" s="119" t="str">
        <f t="shared" si="17"/>
        <v/>
      </c>
      <c r="AL115" s="120"/>
      <c r="AM115" s="6"/>
      <c r="AN115" s="1"/>
    </row>
    <row r="116" spans="1:40" ht="22.5" customHeight="1">
      <c r="A116" s="2"/>
      <c r="B116" s="3"/>
      <c r="C116" s="74" t="str">
        <f t="shared" si="9"/>
        <v/>
      </c>
      <c r="D116" s="145" t="str">
        <f t="shared" si="9"/>
        <v/>
      </c>
      <c r="E116" s="120"/>
      <c r="F116" s="146" t="str">
        <f t="shared" si="10"/>
        <v/>
      </c>
      <c r="G116" s="147"/>
      <c r="H116" s="147" t="str">
        <f t="shared" si="11"/>
        <v/>
      </c>
      <c r="I116" s="147"/>
      <c r="J116" s="147"/>
      <c r="K116" s="148"/>
      <c r="L116" s="149" t="str">
        <f t="shared" si="12"/>
        <v/>
      </c>
      <c r="M116" s="150"/>
      <c r="N116" s="150"/>
      <c r="O116" s="150"/>
      <c r="P116" s="150"/>
      <c r="Q116" s="150"/>
      <c r="R116" s="150"/>
      <c r="S116" s="150"/>
      <c r="T116" s="151"/>
      <c r="U116" s="152" t="str">
        <f t="shared" si="13"/>
        <v/>
      </c>
      <c r="V116" s="153"/>
      <c r="W116" s="153"/>
      <c r="X116" s="154"/>
      <c r="Y116" s="155" t="str">
        <f t="shared" si="14"/>
        <v/>
      </c>
      <c r="Z116" s="156"/>
      <c r="AA116" s="152" t="str">
        <f t="shared" si="15"/>
        <v/>
      </c>
      <c r="AB116" s="153"/>
      <c r="AC116" s="153"/>
      <c r="AD116" s="157"/>
      <c r="AE116" s="138" t="str">
        <f t="shared" si="16"/>
        <v/>
      </c>
      <c r="AF116" s="139"/>
      <c r="AG116" s="139"/>
      <c r="AH116" s="139"/>
      <c r="AI116" s="139"/>
      <c r="AJ116" s="140"/>
      <c r="AK116" s="119" t="str">
        <f t="shared" si="17"/>
        <v/>
      </c>
      <c r="AL116" s="120"/>
      <c r="AM116" s="6"/>
      <c r="AN116" s="1"/>
    </row>
    <row r="117" spans="1:40" ht="22.5" customHeight="1">
      <c r="A117" s="2"/>
      <c r="B117" s="3"/>
      <c r="C117" s="74" t="str">
        <f t="shared" si="9"/>
        <v/>
      </c>
      <c r="D117" s="145" t="str">
        <f t="shared" si="9"/>
        <v/>
      </c>
      <c r="E117" s="120"/>
      <c r="F117" s="146" t="str">
        <f t="shared" si="10"/>
        <v/>
      </c>
      <c r="G117" s="147"/>
      <c r="H117" s="147" t="str">
        <f t="shared" si="11"/>
        <v/>
      </c>
      <c r="I117" s="147"/>
      <c r="J117" s="147"/>
      <c r="K117" s="148"/>
      <c r="L117" s="149" t="str">
        <f t="shared" si="12"/>
        <v/>
      </c>
      <c r="M117" s="150"/>
      <c r="N117" s="150"/>
      <c r="O117" s="150"/>
      <c r="P117" s="150"/>
      <c r="Q117" s="150"/>
      <c r="R117" s="150"/>
      <c r="S117" s="150"/>
      <c r="T117" s="151"/>
      <c r="U117" s="152" t="str">
        <f t="shared" si="13"/>
        <v/>
      </c>
      <c r="V117" s="153"/>
      <c r="W117" s="153"/>
      <c r="X117" s="154"/>
      <c r="Y117" s="155" t="str">
        <f t="shared" si="14"/>
        <v/>
      </c>
      <c r="Z117" s="156"/>
      <c r="AA117" s="152" t="str">
        <f t="shared" si="15"/>
        <v/>
      </c>
      <c r="AB117" s="153"/>
      <c r="AC117" s="153"/>
      <c r="AD117" s="157"/>
      <c r="AE117" s="138" t="str">
        <f t="shared" si="16"/>
        <v/>
      </c>
      <c r="AF117" s="139"/>
      <c r="AG117" s="139"/>
      <c r="AH117" s="139"/>
      <c r="AI117" s="139"/>
      <c r="AJ117" s="140"/>
      <c r="AK117" s="119" t="str">
        <f t="shared" si="17"/>
        <v/>
      </c>
      <c r="AL117" s="120"/>
      <c r="AM117" s="6"/>
      <c r="AN117" s="1"/>
    </row>
    <row r="118" spans="1:40" ht="22.5" customHeight="1">
      <c r="A118" s="2"/>
      <c r="B118" s="3"/>
      <c r="C118" s="74" t="str">
        <f t="shared" si="9"/>
        <v/>
      </c>
      <c r="D118" s="145" t="str">
        <f t="shared" si="9"/>
        <v/>
      </c>
      <c r="E118" s="120"/>
      <c r="F118" s="146" t="str">
        <f t="shared" si="10"/>
        <v/>
      </c>
      <c r="G118" s="147"/>
      <c r="H118" s="147" t="str">
        <f t="shared" si="11"/>
        <v/>
      </c>
      <c r="I118" s="147"/>
      <c r="J118" s="147"/>
      <c r="K118" s="148"/>
      <c r="L118" s="149" t="str">
        <f t="shared" si="12"/>
        <v/>
      </c>
      <c r="M118" s="150"/>
      <c r="N118" s="150"/>
      <c r="O118" s="150"/>
      <c r="P118" s="150"/>
      <c r="Q118" s="150"/>
      <c r="R118" s="150"/>
      <c r="S118" s="150"/>
      <c r="T118" s="151"/>
      <c r="U118" s="152" t="str">
        <f t="shared" si="13"/>
        <v/>
      </c>
      <c r="V118" s="153"/>
      <c r="W118" s="153"/>
      <c r="X118" s="154"/>
      <c r="Y118" s="155" t="str">
        <f t="shared" si="14"/>
        <v/>
      </c>
      <c r="Z118" s="156"/>
      <c r="AA118" s="152" t="str">
        <f t="shared" si="15"/>
        <v/>
      </c>
      <c r="AB118" s="153"/>
      <c r="AC118" s="153"/>
      <c r="AD118" s="157"/>
      <c r="AE118" s="138" t="str">
        <f t="shared" si="16"/>
        <v/>
      </c>
      <c r="AF118" s="139"/>
      <c r="AG118" s="139"/>
      <c r="AH118" s="139"/>
      <c r="AI118" s="139"/>
      <c r="AJ118" s="140"/>
      <c r="AK118" s="119" t="str">
        <f t="shared" si="17"/>
        <v/>
      </c>
      <c r="AL118" s="120"/>
      <c r="AM118" s="6"/>
      <c r="AN118" s="1"/>
    </row>
    <row r="119" spans="1:40" ht="22.5" customHeight="1">
      <c r="A119" s="2"/>
      <c r="B119" s="3"/>
      <c r="C119" s="74" t="str">
        <f t="shared" si="9"/>
        <v/>
      </c>
      <c r="D119" s="145" t="str">
        <f t="shared" si="9"/>
        <v/>
      </c>
      <c r="E119" s="120"/>
      <c r="F119" s="146" t="str">
        <f t="shared" si="10"/>
        <v/>
      </c>
      <c r="G119" s="147"/>
      <c r="H119" s="147" t="str">
        <f t="shared" si="11"/>
        <v/>
      </c>
      <c r="I119" s="147"/>
      <c r="J119" s="147"/>
      <c r="K119" s="148"/>
      <c r="L119" s="149" t="str">
        <f t="shared" si="12"/>
        <v/>
      </c>
      <c r="M119" s="150"/>
      <c r="N119" s="150"/>
      <c r="O119" s="150"/>
      <c r="P119" s="150"/>
      <c r="Q119" s="150"/>
      <c r="R119" s="150"/>
      <c r="S119" s="150"/>
      <c r="T119" s="151"/>
      <c r="U119" s="152" t="str">
        <f t="shared" si="13"/>
        <v/>
      </c>
      <c r="V119" s="153"/>
      <c r="W119" s="153"/>
      <c r="X119" s="154"/>
      <c r="Y119" s="155" t="str">
        <f t="shared" si="14"/>
        <v/>
      </c>
      <c r="Z119" s="156"/>
      <c r="AA119" s="152" t="str">
        <f t="shared" si="15"/>
        <v/>
      </c>
      <c r="AB119" s="153"/>
      <c r="AC119" s="153"/>
      <c r="AD119" s="157"/>
      <c r="AE119" s="138" t="str">
        <f t="shared" si="16"/>
        <v/>
      </c>
      <c r="AF119" s="139"/>
      <c r="AG119" s="139"/>
      <c r="AH119" s="139"/>
      <c r="AI119" s="139"/>
      <c r="AJ119" s="140"/>
      <c r="AK119" s="119" t="str">
        <f t="shared" si="17"/>
        <v/>
      </c>
      <c r="AL119" s="120"/>
      <c r="AM119" s="6"/>
      <c r="AN119" s="1"/>
    </row>
    <row r="120" spans="1:40" ht="22.5" customHeight="1">
      <c r="A120" s="2"/>
      <c r="B120" s="3"/>
      <c r="C120" s="74" t="str">
        <f t="shared" si="9"/>
        <v/>
      </c>
      <c r="D120" s="145" t="str">
        <f t="shared" si="9"/>
        <v/>
      </c>
      <c r="E120" s="120"/>
      <c r="F120" s="146" t="str">
        <f t="shared" si="10"/>
        <v/>
      </c>
      <c r="G120" s="147"/>
      <c r="H120" s="147" t="str">
        <f t="shared" si="11"/>
        <v/>
      </c>
      <c r="I120" s="147"/>
      <c r="J120" s="147"/>
      <c r="K120" s="148"/>
      <c r="L120" s="149" t="str">
        <f t="shared" si="12"/>
        <v/>
      </c>
      <c r="M120" s="150"/>
      <c r="N120" s="150"/>
      <c r="O120" s="150"/>
      <c r="P120" s="150"/>
      <c r="Q120" s="150"/>
      <c r="R120" s="150"/>
      <c r="S120" s="150"/>
      <c r="T120" s="151"/>
      <c r="U120" s="152" t="str">
        <f t="shared" si="13"/>
        <v/>
      </c>
      <c r="V120" s="153"/>
      <c r="W120" s="153"/>
      <c r="X120" s="154"/>
      <c r="Y120" s="155" t="str">
        <f t="shared" si="14"/>
        <v/>
      </c>
      <c r="Z120" s="156"/>
      <c r="AA120" s="152" t="str">
        <f t="shared" si="15"/>
        <v/>
      </c>
      <c r="AB120" s="153"/>
      <c r="AC120" s="153"/>
      <c r="AD120" s="157"/>
      <c r="AE120" s="138" t="str">
        <f t="shared" si="16"/>
        <v/>
      </c>
      <c r="AF120" s="139"/>
      <c r="AG120" s="139"/>
      <c r="AH120" s="139"/>
      <c r="AI120" s="139"/>
      <c r="AJ120" s="140"/>
      <c r="AK120" s="119" t="str">
        <f t="shared" si="17"/>
        <v/>
      </c>
      <c r="AL120" s="120"/>
      <c r="AM120" s="6"/>
      <c r="AN120" s="1"/>
    </row>
    <row r="121" spans="1:40" ht="22.5" customHeight="1">
      <c r="A121" s="2"/>
      <c r="B121" s="3"/>
      <c r="C121" s="74" t="str">
        <f t="shared" si="9"/>
        <v/>
      </c>
      <c r="D121" s="145" t="str">
        <f t="shared" si="9"/>
        <v/>
      </c>
      <c r="E121" s="120"/>
      <c r="F121" s="146" t="str">
        <f t="shared" si="10"/>
        <v/>
      </c>
      <c r="G121" s="147"/>
      <c r="H121" s="147" t="str">
        <f t="shared" si="11"/>
        <v/>
      </c>
      <c r="I121" s="147"/>
      <c r="J121" s="147"/>
      <c r="K121" s="148"/>
      <c r="L121" s="149" t="str">
        <f t="shared" si="12"/>
        <v/>
      </c>
      <c r="M121" s="150"/>
      <c r="N121" s="150"/>
      <c r="O121" s="150"/>
      <c r="P121" s="150"/>
      <c r="Q121" s="150"/>
      <c r="R121" s="150"/>
      <c r="S121" s="150"/>
      <c r="T121" s="151"/>
      <c r="U121" s="152" t="str">
        <f t="shared" si="13"/>
        <v/>
      </c>
      <c r="V121" s="153"/>
      <c r="W121" s="153"/>
      <c r="X121" s="154"/>
      <c r="Y121" s="155" t="str">
        <f t="shared" si="14"/>
        <v/>
      </c>
      <c r="Z121" s="156"/>
      <c r="AA121" s="152" t="str">
        <f t="shared" si="15"/>
        <v/>
      </c>
      <c r="AB121" s="153"/>
      <c r="AC121" s="153"/>
      <c r="AD121" s="157"/>
      <c r="AE121" s="138" t="str">
        <f t="shared" si="16"/>
        <v/>
      </c>
      <c r="AF121" s="139"/>
      <c r="AG121" s="139"/>
      <c r="AH121" s="139"/>
      <c r="AI121" s="139"/>
      <c r="AJ121" s="140"/>
      <c r="AK121" s="119" t="str">
        <f t="shared" si="17"/>
        <v/>
      </c>
      <c r="AL121" s="120"/>
      <c r="AM121" s="6"/>
      <c r="AN121" s="1"/>
    </row>
    <row r="122" spans="1:40" ht="22.5" customHeight="1">
      <c r="A122" s="2"/>
      <c r="B122" s="3"/>
      <c r="C122" s="74" t="str">
        <f t="shared" si="9"/>
        <v/>
      </c>
      <c r="D122" s="145" t="str">
        <f t="shared" si="9"/>
        <v/>
      </c>
      <c r="E122" s="120"/>
      <c r="F122" s="146" t="str">
        <f t="shared" si="10"/>
        <v/>
      </c>
      <c r="G122" s="147"/>
      <c r="H122" s="147" t="str">
        <f t="shared" si="11"/>
        <v/>
      </c>
      <c r="I122" s="147"/>
      <c r="J122" s="147"/>
      <c r="K122" s="148"/>
      <c r="L122" s="149" t="str">
        <f t="shared" si="12"/>
        <v/>
      </c>
      <c r="M122" s="150"/>
      <c r="N122" s="150"/>
      <c r="O122" s="150"/>
      <c r="P122" s="150"/>
      <c r="Q122" s="150"/>
      <c r="R122" s="150"/>
      <c r="S122" s="150"/>
      <c r="T122" s="151"/>
      <c r="U122" s="152" t="str">
        <f t="shared" si="13"/>
        <v/>
      </c>
      <c r="V122" s="153"/>
      <c r="W122" s="153"/>
      <c r="X122" s="154"/>
      <c r="Y122" s="155" t="str">
        <f t="shared" si="14"/>
        <v/>
      </c>
      <c r="Z122" s="156"/>
      <c r="AA122" s="152" t="str">
        <f t="shared" si="15"/>
        <v/>
      </c>
      <c r="AB122" s="153"/>
      <c r="AC122" s="153"/>
      <c r="AD122" s="157"/>
      <c r="AE122" s="138" t="str">
        <f t="shared" si="16"/>
        <v/>
      </c>
      <c r="AF122" s="139"/>
      <c r="AG122" s="139"/>
      <c r="AH122" s="139"/>
      <c r="AI122" s="139"/>
      <c r="AJ122" s="140"/>
      <c r="AK122" s="119" t="str">
        <f t="shared" si="17"/>
        <v/>
      </c>
      <c r="AL122" s="120"/>
      <c r="AM122" s="6"/>
      <c r="AN122" s="1"/>
    </row>
    <row r="123" spans="1:40" ht="22.5" customHeight="1">
      <c r="A123" s="2"/>
      <c r="B123" s="3"/>
      <c r="C123" s="74" t="str">
        <f t="shared" si="9"/>
        <v/>
      </c>
      <c r="D123" s="145" t="str">
        <f t="shared" si="9"/>
        <v/>
      </c>
      <c r="E123" s="120"/>
      <c r="F123" s="146" t="str">
        <f t="shared" si="10"/>
        <v/>
      </c>
      <c r="G123" s="147"/>
      <c r="H123" s="147" t="str">
        <f t="shared" si="11"/>
        <v/>
      </c>
      <c r="I123" s="147"/>
      <c r="J123" s="147"/>
      <c r="K123" s="148"/>
      <c r="L123" s="149" t="str">
        <f t="shared" si="12"/>
        <v/>
      </c>
      <c r="M123" s="150"/>
      <c r="N123" s="150"/>
      <c r="O123" s="150"/>
      <c r="P123" s="150"/>
      <c r="Q123" s="150"/>
      <c r="R123" s="150"/>
      <c r="S123" s="150"/>
      <c r="T123" s="151"/>
      <c r="U123" s="152" t="str">
        <f t="shared" si="13"/>
        <v/>
      </c>
      <c r="V123" s="153"/>
      <c r="W123" s="153"/>
      <c r="X123" s="154"/>
      <c r="Y123" s="155" t="str">
        <f t="shared" si="14"/>
        <v/>
      </c>
      <c r="Z123" s="156"/>
      <c r="AA123" s="152" t="str">
        <f t="shared" si="15"/>
        <v/>
      </c>
      <c r="AB123" s="153"/>
      <c r="AC123" s="153"/>
      <c r="AD123" s="157"/>
      <c r="AE123" s="138" t="str">
        <f t="shared" si="16"/>
        <v/>
      </c>
      <c r="AF123" s="139"/>
      <c r="AG123" s="139"/>
      <c r="AH123" s="139"/>
      <c r="AI123" s="139"/>
      <c r="AJ123" s="140"/>
      <c r="AK123" s="119" t="str">
        <f t="shared" si="17"/>
        <v/>
      </c>
      <c r="AL123" s="120"/>
      <c r="AM123" s="6"/>
      <c r="AN123" s="1"/>
    </row>
    <row r="124" spans="1:40" ht="22.5" customHeight="1">
      <c r="A124" s="2"/>
      <c r="B124" s="3"/>
      <c r="C124" s="74" t="str">
        <f t="shared" ref="C124" si="18">IF(C77="","",C77)</f>
        <v/>
      </c>
      <c r="D124" s="145" t="str">
        <f t="shared" ref="D124" si="19">IF(D77="","",D77)</f>
        <v/>
      </c>
      <c r="E124" s="120"/>
      <c r="F124" s="146" t="str">
        <f t="shared" si="10"/>
        <v/>
      </c>
      <c r="G124" s="147"/>
      <c r="H124" s="147" t="str">
        <f t="shared" ref="H124" si="20">IF(H77="","",H77)</f>
        <v/>
      </c>
      <c r="I124" s="147"/>
      <c r="J124" s="147"/>
      <c r="K124" s="148"/>
      <c r="L124" s="149" t="str">
        <f t="shared" si="12"/>
        <v/>
      </c>
      <c r="M124" s="150"/>
      <c r="N124" s="150"/>
      <c r="O124" s="150"/>
      <c r="P124" s="150"/>
      <c r="Q124" s="150"/>
      <c r="R124" s="150"/>
      <c r="S124" s="150"/>
      <c r="T124" s="151"/>
      <c r="U124" s="152" t="str">
        <f t="shared" ref="U124" si="21">IF(U77="","",U77)</f>
        <v/>
      </c>
      <c r="V124" s="153"/>
      <c r="W124" s="153"/>
      <c r="X124" s="154"/>
      <c r="Y124" s="155" t="str">
        <f t="shared" ref="Y124" si="22">IF(Y77="","",Y77)</f>
        <v/>
      </c>
      <c r="Z124" s="156"/>
      <c r="AA124" s="152" t="str">
        <f t="shared" ref="AA124" si="23">IF(AA77="","",AA77)</f>
        <v/>
      </c>
      <c r="AB124" s="153"/>
      <c r="AC124" s="153"/>
      <c r="AD124" s="157"/>
      <c r="AE124" s="138" t="str">
        <f t="shared" si="16"/>
        <v/>
      </c>
      <c r="AF124" s="139"/>
      <c r="AG124" s="139"/>
      <c r="AH124" s="139"/>
      <c r="AI124" s="139"/>
      <c r="AJ124" s="140"/>
      <c r="AK124" s="119" t="str">
        <f t="shared" ref="AK124" si="24">IF(AK77="","",AK77)</f>
        <v/>
      </c>
      <c r="AL124" s="120"/>
      <c r="AM124" s="6"/>
      <c r="AN124" s="1"/>
    </row>
    <row r="125" spans="1:40" ht="22.5" customHeight="1">
      <c r="A125" s="2"/>
      <c r="B125" s="3"/>
      <c r="C125" s="141" t="s">
        <v>98</v>
      </c>
      <c r="D125" s="142"/>
      <c r="E125" s="129" t="s">
        <v>101</v>
      </c>
      <c r="F125" s="130"/>
      <c r="G125" s="131"/>
      <c r="H125" s="132" t="str">
        <f>IF(H78="","",H78)</f>
        <v>－</v>
      </c>
      <c r="I125" s="133"/>
      <c r="J125" s="133"/>
      <c r="K125" s="133"/>
      <c r="L125" s="134"/>
      <c r="M125" s="143" t="s">
        <v>103</v>
      </c>
      <c r="N125" s="144"/>
      <c r="O125" s="132" t="str">
        <f>IF(O78="","",O78)</f>
        <v>－</v>
      </c>
      <c r="P125" s="133"/>
      <c r="Q125" s="133"/>
      <c r="R125" s="133"/>
      <c r="S125" s="141" t="s">
        <v>99</v>
      </c>
      <c r="T125" s="142"/>
      <c r="U125" s="129" t="s">
        <v>101</v>
      </c>
      <c r="V125" s="130"/>
      <c r="W125" s="132" t="str">
        <f>IF(W78="","",W78)</f>
        <v>－</v>
      </c>
      <c r="X125" s="133"/>
      <c r="Y125" s="133"/>
      <c r="Z125" s="133"/>
      <c r="AA125" s="133"/>
      <c r="AB125" s="134"/>
      <c r="AC125" s="129" t="s">
        <v>102</v>
      </c>
      <c r="AD125" s="130"/>
      <c r="AE125" s="131"/>
      <c r="AF125" s="132" t="str">
        <f>IF(AF78="","",AF78)</f>
        <v>－</v>
      </c>
      <c r="AG125" s="133"/>
      <c r="AH125" s="133"/>
      <c r="AI125" s="133"/>
      <c r="AJ125" s="134"/>
      <c r="AK125" s="49"/>
      <c r="AL125" s="87"/>
      <c r="AM125" s="6"/>
      <c r="AN125" s="1"/>
    </row>
    <row r="126" spans="1:40" ht="22.5" customHeight="1">
      <c r="A126" s="1"/>
      <c r="B126" s="7"/>
      <c r="C126" s="81"/>
      <c r="D126" s="77"/>
      <c r="E126" s="77"/>
      <c r="F126" s="77"/>
      <c r="G126" s="77"/>
      <c r="H126" s="77"/>
      <c r="I126" s="77"/>
      <c r="J126" s="77"/>
      <c r="K126" s="135" t="s">
        <v>104</v>
      </c>
      <c r="L126" s="135"/>
      <c r="M126" s="135"/>
      <c r="N126" s="135"/>
      <c r="O126" s="135"/>
      <c r="P126" s="135"/>
      <c r="Q126" s="135"/>
      <c r="R126" s="135"/>
      <c r="S126" s="135"/>
      <c r="T126" s="135"/>
      <c r="U126" s="135"/>
      <c r="V126" s="77"/>
      <c r="W126" s="77"/>
      <c r="X126" s="77"/>
      <c r="Y126" s="77"/>
      <c r="Z126" s="77"/>
      <c r="AA126" s="77"/>
      <c r="AB126" s="77"/>
      <c r="AC126" s="77"/>
      <c r="AD126" s="78"/>
      <c r="AE126" s="136">
        <f>IF(AE79="","",AE79)</f>
        <v>0</v>
      </c>
      <c r="AF126" s="136"/>
      <c r="AG126" s="136"/>
      <c r="AH126" s="136"/>
      <c r="AI126" s="136"/>
      <c r="AJ126" s="137"/>
      <c r="AK126" s="83"/>
      <c r="AL126" s="85"/>
      <c r="AM126" s="6"/>
      <c r="AN126" s="1"/>
    </row>
    <row r="127" spans="1:40" ht="22.5" customHeight="1">
      <c r="A127" s="1"/>
      <c r="B127" s="7"/>
      <c r="C127" s="81"/>
      <c r="D127" s="77"/>
      <c r="E127" s="77"/>
      <c r="F127" s="77"/>
      <c r="G127" s="77"/>
      <c r="H127" s="77"/>
      <c r="I127" s="77"/>
      <c r="J127" s="77"/>
      <c r="K127" s="135" t="s">
        <v>121</v>
      </c>
      <c r="L127" s="135"/>
      <c r="M127" s="135"/>
      <c r="N127" s="135"/>
      <c r="O127" s="135"/>
      <c r="P127" s="135"/>
      <c r="Q127" s="135"/>
      <c r="R127" s="135"/>
      <c r="S127" s="135"/>
      <c r="T127" s="135"/>
      <c r="U127" s="135"/>
      <c r="V127" s="77"/>
      <c r="W127" s="77"/>
      <c r="X127" s="77"/>
      <c r="Y127" s="77"/>
      <c r="Z127" s="77"/>
      <c r="AA127" s="77"/>
      <c r="AB127" s="77"/>
      <c r="AC127" s="77"/>
      <c r="AD127" s="78"/>
      <c r="AE127" s="136">
        <f>IF(AE80="","",AE80)</f>
        <v>0</v>
      </c>
      <c r="AF127" s="136"/>
      <c r="AG127" s="136"/>
      <c r="AH127" s="136"/>
      <c r="AI127" s="136"/>
      <c r="AJ127" s="137"/>
      <c r="AK127" s="83"/>
      <c r="AL127" s="85"/>
      <c r="AM127" s="6"/>
      <c r="AN127" s="1"/>
    </row>
    <row r="128" spans="1:40" ht="22.5" customHeight="1">
      <c r="A128" s="1"/>
      <c r="B128" s="7"/>
      <c r="C128" s="82"/>
      <c r="D128" s="79"/>
      <c r="E128" s="79"/>
      <c r="F128" s="79"/>
      <c r="G128" s="79"/>
      <c r="H128" s="79"/>
      <c r="I128" s="79"/>
      <c r="J128" s="79"/>
      <c r="K128" s="121" t="s">
        <v>120</v>
      </c>
      <c r="L128" s="121"/>
      <c r="M128" s="121"/>
      <c r="N128" s="121"/>
      <c r="O128" s="121"/>
      <c r="P128" s="121"/>
      <c r="Q128" s="121"/>
      <c r="R128" s="121"/>
      <c r="S128" s="121"/>
      <c r="T128" s="121"/>
      <c r="U128" s="121"/>
      <c r="V128" s="79"/>
      <c r="W128" s="79"/>
      <c r="X128" s="79"/>
      <c r="Y128" s="79"/>
      <c r="Z128" s="79"/>
      <c r="AA128" s="79"/>
      <c r="AB128" s="79"/>
      <c r="AC128" s="79"/>
      <c r="AD128" s="80"/>
      <c r="AE128" s="122">
        <f>IF(AE81="","",AE81)</f>
        <v>0</v>
      </c>
      <c r="AF128" s="122"/>
      <c r="AG128" s="122"/>
      <c r="AH128" s="122"/>
      <c r="AI128" s="122"/>
      <c r="AJ128" s="123"/>
      <c r="AK128" s="84"/>
      <c r="AL128" s="86"/>
      <c r="AM128" s="6"/>
      <c r="AN128" s="1"/>
    </row>
    <row r="129" spans="1:40" ht="8.1" customHeight="1" thickBot="1">
      <c r="A129" s="1"/>
      <c r="B129" s="8"/>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10"/>
      <c r="AN129" s="1"/>
    </row>
    <row r="130" spans="1:40" ht="4.8" customHeight="1">
      <c r="A130" s="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
    </row>
    <row r="131" spans="1:40" ht="15" customHeight="1">
      <c r="B131" s="59" t="s">
        <v>32</v>
      </c>
      <c r="C131" s="59"/>
      <c r="D131" s="59"/>
      <c r="E131" s="59"/>
      <c r="F131" s="59"/>
      <c r="G131" s="59"/>
      <c r="H131" s="59"/>
      <c r="I131" s="59"/>
      <c r="J131" s="59"/>
      <c r="K131" s="59"/>
      <c r="L131" s="59"/>
      <c r="M131" s="59"/>
      <c r="N131" s="59"/>
      <c r="O131" s="59"/>
      <c r="P131" s="60" t="s">
        <v>113</v>
      </c>
      <c r="Q131" s="59" t="s">
        <v>114</v>
      </c>
      <c r="R131" s="1"/>
      <c r="S131" s="1"/>
      <c r="T131" s="1"/>
      <c r="U131" s="1"/>
      <c r="V131" s="1"/>
      <c r="W131" s="1"/>
      <c r="X131" s="124" t="s">
        <v>105</v>
      </c>
      <c r="Y131" s="124"/>
      <c r="Z131" s="59" t="s">
        <v>115</v>
      </c>
      <c r="AA131" s="1"/>
      <c r="AB131" s="1"/>
      <c r="AC131" s="1"/>
      <c r="AD131" s="1"/>
      <c r="AE131" s="1"/>
      <c r="AF131" s="1"/>
      <c r="AG131" s="60" t="s">
        <v>60</v>
      </c>
      <c r="AH131" s="59" t="s">
        <v>61</v>
      </c>
      <c r="AI131" s="1"/>
      <c r="AJ131" s="1"/>
      <c r="AK131" s="1"/>
      <c r="AL131" s="1"/>
      <c r="AM131" s="1"/>
    </row>
    <row r="132" spans="1:40" ht="4.8" customHeight="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40" ht="15" customHeight="1">
      <c r="B133" s="125" t="s">
        <v>33</v>
      </c>
      <c r="C133" s="126"/>
      <c r="D133" s="126"/>
      <c r="E133" s="126"/>
      <c r="F133" s="126"/>
      <c r="G133" s="126"/>
      <c r="H133" s="126"/>
      <c r="I133" s="126"/>
      <c r="J133" s="125" t="s">
        <v>34</v>
      </c>
      <c r="K133" s="126"/>
      <c r="L133" s="126"/>
      <c r="M133" s="126"/>
      <c r="N133" s="126"/>
      <c r="O133" s="126"/>
      <c r="P133" s="125" t="s">
        <v>35</v>
      </c>
      <c r="Q133" s="126"/>
      <c r="R133" s="126"/>
      <c r="S133" s="126"/>
      <c r="T133" s="126"/>
      <c r="U133" s="126"/>
      <c r="V133" s="126"/>
      <c r="W133" s="127"/>
      <c r="X133" s="125" t="s">
        <v>36</v>
      </c>
      <c r="Y133" s="126"/>
      <c r="Z133" s="126"/>
      <c r="AA133" s="126"/>
      <c r="AB133" s="126"/>
      <c r="AC133" s="126"/>
      <c r="AD133" s="126"/>
      <c r="AE133" s="126"/>
      <c r="AF133" s="127"/>
      <c r="AG133" s="125" t="s">
        <v>37</v>
      </c>
      <c r="AH133" s="126"/>
      <c r="AI133" s="126"/>
      <c r="AJ133" s="128" t="s">
        <v>38</v>
      </c>
      <c r="AK133" s="126"/>
      <c r="AL133" s="126"/>
      <c r="AM133" s="127"/>
    </row>
    <row r="134" spans="1:40" ht="22.5" customHeight="1">
      <c r="B134" s="67"/>
      <c r="C134" s="68"/>
      <c r="D134" s="68"/>
      <c r="E134" s="68"/>
      <c r="F134" s="68"/>
      <c r="G134" s="68"/>
      <c r="H134" s="68"/>
      <c r="I134" s="68"/>
      <c r="J134" s="67"/>
      <c r="K134" s="68"/>
      <c r="L134" s="68"/>
      <c r="M134" s="68"/>
      <c r="N134" s="68"/>
      <c r="O134" s="68"/>
      <c r="P134" s="67"/>
      <c r="Q134" s="68"/>
      <c r="R134" s="68"/>
      <c r="S134" s="68"/>
      <c r="T134" s="68"/>
      <c r="U134" s="68"/>
      <c r="V134" s="68"/>
      <c r="W134" s="69"/>
      <c r="X134" s="67"/>
      <c r="Y134" s="68"/>
      <c r="Z134" s="68"/>
      <c r="AA134" s="68"/>
      <c r="AB134" s="68"/>
      <c r="AC134" s="68"/>
      <c r="AD134" s="68"/>
      <c r="AE134" s="68"/>
      <c r="AF134" s="69"/>
      <c r="AG134" s="67"/>
      <c r="AH134" s="68"/>
      <c r="AI134" s="75" t="s">
        <v>156</v>
      </c>
      <c r="AJ134" s="70"/>
      <c r="AK134" s="68"/>
      <c r="AL134" s="68"/>
      <c r="AM134" s="76" t="s">
        <v>156</v>
      </c>
    </row>
    <row r="135" spans="1:40" ht="4.8" customHeight="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40" ht="15" customHeight="1">
      <c r="B136" s="118" t="s">
        <v>40</v>
      </c>
      <c r="C136" s="119"/>
      <c r="D136" s="119"/>
      <c r="E136" s="119"/>
      <c r="F136" s="120"/>
      <c r="G136" s="118" t="s">
        <v>41</v>
      </c>
      <c r="H136" s="119"/>
      <c r="I136" s="119"/>
      <c r="J136" s="119"/>
      <c r="K136" s="119"/>
      <c r="L136" s="119"/>
      <c r="M136" s="119"/>
      <c r="N136" s="119"/>
      <c r="O136" s="119"/>
      <c r="P136" s="119"/>
      <c r="Q136" s="119"/>
      <c r="R136" s="119"/>
      <c r="S136" s="119"/>
      <c r="T136" s="119"/>
      <c r="U136" s="119"/>
      <c r="V136" s="119"/>
      <c r="W136" s="119"/>
      <c r="X136" s="119"/>
      <c r="Y136" s="119"/>
      <c r="Z136" s="119"/>
      <c r="AA136" s="119"/>
      <c r="AB136" s="119"/>
      <c r="AC136" s="119"/>
      <c r="AD136" s="120"/>
      <c r="AE136" s="118" t="s">
        <v>42</v>
      </c>
      <c r="AF136" s="119"/>
      <c r="AG136" s="119"/>
      <c r="AH136" s="119"/>
      <c r="AI136" s="118" t="s">
        <v>43</v>
      </c>
      <c r="AJ136" s="119"/>
      <c r="AK136" s="119"/>
      <c r="AL136" s="119"/>
      <c r="AM136" s="120"/>
    </row>
    <row r="137" spans="1:40" ht="41.25" customHeight="1">
      <c r="B137" s="64"/>
      <c r="C137" s="65"/>
      <c r="D137" s="65"/>
      <c r="E137" s="65"/>
      <c r="F137" s="66"/>
      <c r="G137" s="64"/>
      <c r="H137" s="65"/>
      <c r="I137" s="65"/>
      <c r="J137" s="65"/>
      <c r="K137" s="65"/>
      <c r="L137" s="65"/>
      <c r="M137" s="65"/>
      <c r="N137" s="65"/>
      <c r="O137" s="65"/>
      <c r="P137" s="65"/>
      <c r="Q137" s="65"/>
      <c r="R137" s="65"/>
      <c r="S137" s="65"/>
      <c r="T137" s="65"/>
      <c r="U137" s="65"/>
      <c r="V137" s="65"/>
      <c r="W137" s="65"/>
      <c r="X137" s="65"/>
      <c r="Y137" s="65"/>
      <c r="Z137" s="65"/>
      <c r="AA137" s="65"/>
      <c r="AB137" s="65"/>
      <c r="AC137" s="65"/>
      <c r="AD137" s="66"/>
      <c r="AE137" s="64"/>
      <c r="AF137" s="65"/>
      <c r="AG137" s="65"/>
      <c r="AH137" s="65"/>
      <c r="AI137" s="64"/>
      <c r="AJ137" s="65"/>
      <c r="AK137" s="65"/>
      <c r="AL137" s="65"/>
      <c r="AM137" s="66"/>
    </row>
    <row r="138" spans="1:40" ht="13.2" customHeight="1">
      <c r="AL138" s="109" t="s">
        <v>159</v>
      </c>
    </row>
    <row r="139" spans="1:40" ht="12" customHeight="1"/>
    <row r="140" spans="1:40" ht="7.5" customHeight="1"/>
    <row r="141" spans="1:40" ht="7.5" customHeight="1"/>
    <row r="142" spans="1:40" ht="7.5" customHeight="1"/>
  </sheetData>
  <sheetProtection sheet="1" objects="1" scenarios="1"/>
  <protectedRanges>
    <protectedRange sqref="AD4 AA5 W6 W8:AK10 V11 AG11 W12:AL15 W16 AE16 I10:Q16 C19:AL19 C22:E33 L22:AL33 H34 O34 W34 AF34 AE35:AJ36" name="入力可能範囲"/>
  </protectedRanges>
  <mergeCells count="511">
    <mergeCell ref="F77:K77"/>
    <mergeCell ref="D76:E76"/>
    <mergeCell ref="L76:T76"/>
    <mergeCell ref="AA96:AL96"/>
    <mergeCell ref="K126:U126"/>
    <mergeCell ref="AE126:AJ126"/>
    <mergeCell ref="B89:F89"/>
    <mergeCell ref="G89:AD89"/>
    <mergeCell ref="AE89:AH89"/>
    <mergeCell ref="AI89:AM89"/>
    <mergeCell ref="B86:I86"/>
    <mergeCell ref="J86:O86"/>
    <mergeCell ref="P86:W86"/>
    <mergeCell ref="X86:AF86"/>
    <mergeCell ref="AG86:AI86"/>
    <mergeCell ref="AJ86:AM86"/>
    <mergeCell ref="C99:Q100"/>
    <mergeCell ref="S99:V101"/>
    <mergeCell ref="W99:AK99"/>
    <mergeCell ref="AL99:AL101"/>
    <mergeCell ref="W100:AK101"/>
    <mergeCell ref="C101:H103"/>
    <mergeCell ref="I101:Q103"/>
    <mergeCell ref="S97:V98"/>
    <mergeCell ref="B3:AM3"/>
    <mergeCell ref="AA5:AL5"/>
    <mergeCell ref="S6:V7"/>
    <mergeCell ref="W6:AL7"/>
    <mergeCell ref="C8:Q9"/>
    <mergeCell ref="S8:V10"/>
    <mergeCell ref="W8:AK8"/>
    <mergeCell ref="AL8:AL10"/>
    <mergeCell ref="W9:AK10"/>
    <mergeCell ref="C10:H12"/>
    <mergeCell ref="I10:Q12"/>
    <mergeCell ref="S11:U11"/>
    <mergeCell ref="V11:AC11"/>
    <mergeCell ref="C5:Q7"/>
    <mergeCell ref="C4:AC4"/>
    <mergeCell ref="AD4:AL4"/>
    <mergeCell ref="AG11:AL11"/>
    <mergeCell ref="AD11:AF11"/>
    <mergeCell ref="S12:V12"/>
    <mergeCell ref="W12:AL12"/>
    <mergeCell ref="C15:H16"/>
    <mergeCell ref="I15:Q16"/>
    <mergeCell ref="U76:X76"/>
    <mergeCell ref="Y76:Z76"/>
    <mergeCell ref="AA76:AD76"/>
    <mergeCell ref="AE76:AJ76"/>
    <mergeCell ref="S16:V16"/>
    <mergeCell ref="W16:Z16"/>
    <mergeCell ref="AA16:AD16"/>
    <mergeCell ref="AE16:AL16"/>
    <mergeCell ref="AK76:AL76"/>
    <mergeCell ref="D18:K18"/>
    <mergeCell ref="L18:M18"/>
    <mergeCell ref="D25:E25"/>
    <mergeCell ref="F25:K25"/>
    <mergeCell ref="L25:T25"/>
    <mergeCell ref="U25:X25"/>
    <mergeCell ref="D24:E24"/>
    <mergeCell ref="F24:K24"/>
    <mergeCell ref="L24:T24"/>
    <mergeCell ref="U24:X24"/>
    <mergeCell ref="AA25:AD25"/>
    <mergeCell ref="AA21:AD21"/>
    <mergeCell ref="AK21:AL21"/>
    <mergeCell ref="C13:H14"/>
    <mergeCell ref="I13:Q14"/>
    <mergeCell ref="S13:V13"/>
    <mergeCell ref="W13:AL13"/>
    <mergeCell ref="S14:V15"/>
    <mergeCell ref="W14:AE15"/>
    <mergeCell ref="AF14:AL15"/>
    <mergeCell ref="V18:AC18"/>
    <mergeCell ref="D22:E22"/>
    <mergeCell ref="F22:K22"/>
    <mergeCell ref="L22:T22"/>
    <mergeCell ref="U22:X22"/>
    <mergeCell ref="D21:E21"/>
    <mergeCell ref="F21:K21"/>
    <mergeCell ref="L21:T21"/>
    <mergeCell ref="U21:Z21"/>
    <mergeCell ref="N18:S18"/>
    <mergeCell ref="T18:U18"/>
    <mergeCell ref="AD18:AE18"/>
    <mergeCell ref="AF18:AL18"/>
    <mergeCell ref="C19:K19"/>
    <mergeCell ref="L19:S19"/>
    <mergeCell ref="T19:AC19"/>
    <mergeCell ref="AD19:AL19"/>
    <mergeCell ref="AE21:AJ21"/>
    <mergeCell ref="D23:E23"/>
    <mergeCell ref="F23:K23"/>
    <mergeCell ref="L23:T23"/>
    <mergeCell ref="U23:X23"/>
    <mergeCell ref="D27:E27"/>
    <mergeCell ref="F27:K27"/>
    <mergeCell ref="L27:T27"/>
    <mergeCell ref="U27:X27"/>
    <mergeCell ref="D26:E26"/>
    <mergeCell ref="F26:K26"/>
    <mergeCell ref="L26:T26"/>
    <mergeCell ref="U26:X26"/>
    <mergeCell ref="Y27:Z27"/>
    <mergeCell ref="Y24:Z24"/>
    <mergeCell ref="Y25:Z25"/>
    <mergeCell ref="D29:E29"/>
    <mergeCell ref="F29:K29"/>
    <mergeCell ref="L29:T29"/>
    <mergeCell ref="U29:X29"/>
    <mergeCell ref="D28:E28"/>
    <mergeCell ref="F28:K28"/>
    <mergeCell ref="L28:T28"/>
    <mergeCell ref="U28:X28"/>
    <mergeCell ref="D31:E31"/>
    <mergeCell ref="F31:K31"/>
    <mergeCell ref="L31:T31"/>
    <mergeCell ref="U31:X31"/>
    <mergeCell ref="D30:E30"/>
    <mergeCell ref="F30:K30"/>
    <mergeCell ref="L30:T30"/>
    <mergeCell ref="U30:X30"/>
    <mergeCell ref="X40:Y40"/>
    <mergeCell ref="D33:E33"/>
    <mergeCell ref="F33:K33"/>
    <mergeCell ref="L33:T33"/>
    <mergeCell ref="U33:X33"/>
    <mergeCell ref="Y33:Z33"/>
    <mergeCell ref="D32:E32"/>
    <mergeCell ref="F32:K32"/>
    <mergeCell ref="L32:T32"/>
    <mergeCell ref="U32:X32"/>
    <mergeCell ref="Y32:Z32"/>
    <mergeCell ref="AE35:AJ35"/>
    <mergeCell ref="AE36:AJ36"/>
    <mergeCell ref="AE37:AJ37"/>
    <mergeCell ref="AF34:AJ34"/>
    <mergeCell ref="M34:N34"/>
    <mergeCell ref="C34:D34"/>
    <mergeCell ref="E34:G34"/>
    <mergeCell ref="H34:L34"/>
    <mergeCell ref="O34:R34"/>
    <mergeCell ref="S34:T34"/>
    <mergeCell ref="U34:V34"/>
    <mergeCell ref="W34:AB34"/>
    <mergeCell ref="AC34:AE34"/>
    <mergeCell ref="K35:U35"/>
    <mergeCell ref="K36:U36"/>
    <mergeCell ref="K37:U37"/>
    <mergeCell ref="AA49:AL49"/>
    <mergeCell ref="S50:V51"/>
    <mergeCell ref="W50:AL51"/>
    <mergeCell ref="B47:AM47"/>
    <mergeCell ref="C52:Q53"/>
    <mergeCell ref="S52:V54"/>
    <mergeCell ref="W52:AK52"/>
    <mergeCell ref="AL52:AL54"/>
    <mergeCell ref="W53:AK54"/>
    <mergeCell ref="C54:H56"/>
    <mergeCell ref="I54:Q56"/>
    <mergeCell ref="S55:U55"/>
    <mergeCell ref="V55:AC55"/>
    <mergeCell ref="AD55:AF55"/>
    <mergeCell ref="C49:Q51"/>
    <mergeCell ref="AD48:AL48"/>
    <mergeCell ref="C48:AC48"/>
    <mergeCell ref="C59:H60"/>
    <mergeCell ref="I59:Q60"/>
    <mergeCell ref="S60:V60"/>
    <mergeCell ref="W60:Z60"/>
    <mergeCell ref="AA60:AD60"/>
    <mergeCell ref="AE60:AL60"/>
    <mergeCell ref="AG55:AL55"/>
    <mergeCell ref="S56:V56"/>
    <mergeCell ref="W56:AL56"/>
    <mergeCell ref="C57:H58"/>
    <mergeCell ref="I57:Q58"/>
    <mergeCell ref="S57:V57"/>
    <mergeCell ref="W57:AL57"/>
    <mergeCell ref="S58:V59"/>
    <mergeCell ref="W58:AE59"/>
    <mergeCell ref="AF58:AL59"/>
    <mergeCell ref="D65:E65"/>
    <mergeCell ref="F65:K65"/>
    <mergeCell ref="L65:T65"/>
    <mergeCell ref="U65:Z65"/>
    <mergeCell ref="AA65:AD65"/>
    <mergeCell ref="AD62:AE62"/>
    <mergeCell ref="AF62:AL62"/>
    <mergeCell ref="C63:K63"/>
    <mergeCell ref="L63:S63"/>
    <mergeCell ref="T63:AC63"/>
    <mergeCell ref="AD63:AL63"/>
    <mergeCell ref="D62:K62"/>
    <mergeCell ref="L62:M62"/>
    <mergeCell ref="N62:S62"/>
    <mergeCell ref="T62:U62"/>
    <mergeCell ref="V62:AC62"/>
    <mergeCell ref="AE65:AJ65"/>
    <mergeCell ref="AK65:AL65"/>
    <mergeCell ref="AA67:AD67"/>
    <mergeCell ref="AE67:AJ67"/>
    <mergeCell ref="AK67:AL67"/>
    <mergeCell ref="Y68:Z68"/>
    <mergeCell ref="AA68:AD68"/>
    <mergeCell ref="AE68:AJ68"/>
    <mergeCell ref="AK68:AL68"/>
    <mergeCell ref="D66:E66"/>
    <mergeCell ref="F66:K66"/>
    <mergeCell ref="D68:E68"/>
    <mergeCell ref="F68:K68"/>
    <mergeCell ref="L68:T68"/>
    <mergeCell ref="U68:X68"/>
    <mergeCell ref="D67:E67"/>
    <mergeCell ref="F67:K67"/>
    <mergeCell ref="L67:T67"/>
    <mergeCell ref="U67:X67"/>
    <mergeCell ref="Y67:Z67"/>
    <mergeCell ref="L66:T66"/>
    <mergeCell ref="U66:X66"/>
    <mergeCell ref="Y66:Z66"/>
    <mergeCell ref="AA66:AD66"/>
    <mergeCell ref="AE66:AJ66"/>
    <mergeCell ref="AK66:AL66"/>
    <mergeCell ref="AE69:AJ69"/>
    <mergeCell ref="AK69:AL69"/>
    <mergeCell ref="Y70:Z70"/>
    <mergeCell ref="AA70:AD70"/>
    <mergeCell ref="AE70:AJ70"/>
    <mergeCell ref="AK70:AL70"/>
    <mergeCell ref="D72:E72"/>
    <mergeCell ref="F72:K72"/>
    <mergeCell ref="L72:T72"/>
    <mergeCell ref="U72:X72"/>
    <mergeCell ref="D71:E71"/>
    <mergeCell ref="F71:K71"/>
    <mergeCell ref="L71:T71"/>
    <mergeCell ref="U71:X71"/>
    <mergeCell ref="Y71:Z71"/>
    <mergeCell ref="AA71:AD71"/>
    <mergeCell ref="AE71:AJ71"/>
    <mergeCell ref="AK71:AL71"/>
    <mergeCell ref="Y72:Z72"/>
    <mergeCell ref="AA72:AD72"/>
    <mergeCell ref="AE72:AJ72"/>
    <mergeCell ref="AK72:AL72"/>
    <mergeCell ref="D70:E70"/>
    <mergeCell ref="F70:K70"/>
    <mergeCell ref="L74:T74"/>
    <mergeCell ref="U74:X74"/>
    <mergeCell ref="D73:E73"/>
    <mergeCell ref="F73:K73"/>
    <mergeCell ref="L73:T73"/>
    <mergeCell ref="U73:X73"/>
    <mergeCell ref="Y73:Z73"/>
    <mergeCell ref="AA69:AD69"/>
    <mergeCell ref="L70:T70"/>
    <mergeCell ref="U70:X70"/>
    <mergeCell ref="D69:E69"/>
    <mergeCell ref="F69:K69"/>
    <mergeCell ref="L69:T69"/>
    <mergeCell ref="U69:X69"/>
    <mergeCell ref="Y69:Z69"/>
    <mergeCell ref="AA73:AD73"/>
    <mergeCell ref="AE73:AJ73"/>
    <mergeCell ref="AK73:AL73"/>
    <mergeCell ref="Y74:Z74"/>
    <mergeCell ref="AA74:AD74"/>
    <mergeCell ref="AE74:AJ74"/>
    <mergeCell ref="AK74:AL74"/>
    <mergeCell ref="D77:E77"/>
    <mergeCell ref="F76:K76"/>
    <mergeCell ref="L77:T77"/>
    <mergeCell ref="U77:X77"/>
    <mergeCell ref="D75:E75"/>
    <mergeCell ref="F75:K75"/>
    <mergeCell ref="L75:T75"/>
    <mergeCell ref="U75:X75"/>
    <mergeCell ref="Y75:Z75"/>
    <mergeCell ref="AA75:AD75"/>
    <mergeCell ref="AE75:AJ75"/>
    <mergeCell ref="AK75:AL75"/>
    <mergeCell ref="Y77:Z77"/>
    <mergeCell ref="AA77:AD77"/>
    <mergeCell ref="AE77:AJ77"/>
    <mergeCell ref="AK77:AL77"/>
    <mergeCell ref="D74:E74"/>
    <mergeCell ref="F74:K74"/>
    <mergeCell ref="W97:AL98"/>
    <mergeCell ref="S78:T78"/>
    <mergeCell ref="U78:V78"/>
    <mergeCell ref="W78:AB78"/>
    <mergeCell ref="AC78:AE78"/>
    <mergeCell ref="AF78:AJ78"/>
    <mergeCell ref="C78:D78"/>
    <mergeCell ref="E78:G78"/>
    <mergeCell ref="H78:L78"/>
    <mergeCell ref="M78:N78"/>
    <mergeCell ref="O78:R78"/>
    <mergeCell ref="AE80:AJ80"/>
    <mergeCell ref="K81:U81"/>
    <mergeCell ref="AE81:AJ81"/>
    <mergeCell ref="AD95:AL95"/>
    <mergeCell ref="C95:AC95"/>
    <mergeCell ref="C106:H107"/>
    <mergeCell ref="I106:Q107"/>
    <mergeCell ref="S107:V107"/>
    <mergeCell ref="W107:Z107"/>
    <mergeCell ref="AA107:AD107"/>
    <mergeCell ref="AE107:AL107"/>
    <mergeCell ref="AG102:AL102"/>
    <mergeCell ref="S103:V103"/>
    <mergeCell ref="W103:AL103"/>
    <mergeCell ref="C104:H105"/>
    <mergeCell ref="I104:Q105"/>
    <mergeCell ref="S104:V104"/>
    <mergeCell ref="W104:AL104"/>
    <mergeCell ref="S105:V106"/>
    <mergeCell ref="W105:AE106"/>
    <mergeCell ref="AF105:AL106"/>
    <mergeCell ref="S102:U102"/>
    <mergeCell ref="D112:E112"/>
    <mergeCell ref="F112:K112"/>
    <mergeCell ref="L112:T112"/>
    <mergeCell ref="U112:Z112"/>
    <mergeCell ref="AA112:AD112"/>
    <mergeCell ref="AD109:AE109"/>
    <mergeCell ref="AF109:AL109"/>
    <mergeCell ref="C110:K110"/>
    <mergeCell ref="L110:S110"/>
    <mergeCell ref="T110:AC110"/>
    <mergeCell ref="AD110:AL110"/>
    <mergeCell ref="D109:K109"/>
    <mergeCell ref="L109:M109"/>
    <mergeCell ref="N109:S109"/>
    <mergeCell ref="T109:U109"/>
    <mergeCell ref="V109:AC109"/>
    <mergeCell ref="AK112:AL112"/>
    <mergeCell ref="AK113:AL113"/>
    <mergeCell ref="D115:E115"/>
    <mergeCell ref="F115:K115"/>
    <mergeCell ref="L115:T115"/>
    <mergeCell ref="U115:X115"/>
    <mergeCell ref="D114:E114"/>
    <mergeCell ref="F114:K114"/>
    <mergeCell ref="L114:T114"/>
    <mergeCell ref="U114:X114"/>
    <mergeCell ref="Y114:Z114"/>
    <mergeCell ref="AA114:AD114"/>
    <mergeCell ref="AE114:AJ114"/>
    <mergeCell ref="AK114:AL114"/>
    <mergeCell ref="Y115:Z115"/>
    <mergeCell ref="AA115:AD115"/>
    <mergeCell ref="AE115:AJ115"/>
    <mergeCell ref="AK115:AL115"/>
    <mergeCell ref="D113:E113"/>
    <mergeCell ref="F113:K113"/>
    <mergeCell ref="L113:T113"/>
    <mergeCell ref="D120:E120"/>
    <mergeCell ref="F120:K120"/>
    <mergeCell ref="L120:T120"/>
    <mergeCell ref="U120:X120"/>
    <mergeCell ref="Y120:Z120"/>
    <mergeCell ref="AA116:AD116"/>
    <mergeCell ref="AE116:AJ116"/>
    <mergeCell ref="AK116:AL116"/>
    <mergeCell ref="Y117:Z117"/>
    <mergeCell ref="AA117:AD117"/>
    <mergeCell ref="AE117:AJ117"/>
    <mergeCell ref="AK117:AL117"/>
    <mergeCell ref="D119:E119"/>
    <mergeCell ref="F119:K119"/>
    <mergeCell ref="L119:T119"/>
    <mergeCell ref="U119:X119"/>
    <mergeCell ref="D118:E118"/>
    <mergeCell ref="F118:K118"/>
    <mergeCell ref="L118:T118"/>
    <mergeCell ref="U118:X118"/>
    <mergeCell ref="Y118:Z118"/>
    <mergeCell ref="AA118:AD118"/>
    <mergeCell ref="AE118:AJ118"/>
    <mergeCell ref="AK118:AL118"/>
    <mergeCell ref="AK122:AL122"/>
    <mergeCell ref="Y124:Z124"/>
    <mergeCell ref="AA124:AD124"/>
    <mergeCell ref="AE124:AJ124"/>
    <mergeCell ref="AK124:AL124"/>
    <mergeCell ref="D121:E121"/>
    <mergeCell ref="F121:K121"/>
    <mergeCell ref="L121:T121"/>
    <mergeCell ref="U121:X121"/>
    <mergeCell ref="U123:X123"/>
    <mergeCell ref="Y123:Z123"/>
    <mergeCell ref="AA123:AD123"/>
    <mergeCell ref="AE123:AJ123"/>
    <mergeCell ref="AK123:AL123"/>
    <mergeCell ref="D123:E123"/>
    <mergeCell ref="F123:K123"/>
    <mergeCell ref="L123:T123"/>
    <mergeCell ref="C125:D125"/>
    <mergeCell ref="E125:G125"/>
    <mergeCell ref="H125:L125"/>
    <mergeCell ref="M125:N125"/>
    <mergeCell ref="O125:R125"/>
    <mergeCell ref="K127:U127"/>
    <mergeCell ref="AA120:AD120"/>
    <mergeCell ref="AE120:AJ120"/>
    <mergeCell ref="AK120:AL120"/>
    <mergeCell ref="Y121:Z121"/>
    <mergeCell ref="AA121:AD121"/>
    <mergeCell ref="AE127:AJ127"/>
    <mergeCell ref="AE121:AJ121"/>
    <mergeCell ref="AK121:AL121"/>
    <mergeCell ref="D124:E124"/>
    <mergeCell ref="F124:K124"/>
    <mergeCell ref="L124:T124"/>
    <mergeCell ref="U124:X124"/>
    <mergeCell ref="D122:E122"/>
    <mergeCell ref="F122:K122"/>
    <mergeCell ref="L122:T122"/>
    <mergeCell ref="U122:X122"/>
    <mergeCell ref="Y122:Z122"/>
    <mergeCell ref="AA122:AD122"/>
    <mergeCell ref="AE119:AJ119"/>
    <mergeCell ref="AE112:AJ112"/>
    <mergeCell ref="U113:X113"/>
    <mergeCell ref="V102:AC102"/>
    <mergeCell ref="AD102:AF102"/>
    <mergeCell ref="K79:U79"/>
    <mergeCell ref="AE79:AJ79"/>
    <mergeCell ref="K80:U80"/>
    <mergeCell ref="X84:Y84"/>
    <mergeCell ref="B94:AM94"/>
    <mergeCell ref="C96:Q98"/>
    <mergeCell ref="AK119:AL119"/>
    <mergeCell ref="D117:E117"/>
    <mergeCell ref="F117:K117"/>
    <mergeCell ref="L117:T117"/>
    <mergeCell ref="U117:X117"/>
    <mergeCell ref="D116:E116"/>
    <mergeCell ref="F116:K116"/>
    <mergeCell ref="L116:T116"/>
    <mergeCell ref="U116:X116"/>
    <mergeCell ref="Y116:Z116"/>
    <mergeCell ref="Y113:Z113"/>
    <mergeCell ref="AA113:AD113"/>
    <mergeCell ref="AE113:AJ113"/>
    <mergeCell ref="B136:F136"/>
    <mergeCell ref="G136:AD136"/>
    <mergeCell ref="AE136:AH136"/>
    <mergeCell ref="AI136:AM136"/>
    <mergeCell ref="B133:I133"/>
    <mergeCell ref="J133:O133"/>
    <mergeCell ref="P133:W133"/>
    <mergeCell ref="X133:AF133"/>
    <mergeCell ref="AG133:AI133"/>
    <mergeCell ref="AJ133:AM133"/>
    <mergeCell ref="X131:Y131"/>
    <mergeCell ref="K128:U128"/>
    <mergeCell ref="AE128:AJ128"/>
    <mergeCell ref="S125:T125"/>
    <mergeCell ref="U125:V125"/>
    <mergeCell ref="W125:AB125"/>
    <mergeCell ref="AC125:AE125"/>
    <mergeCell ref="AF125:AJ125"/>
    <mergeCell ref="AE122:AJ122"/>
    <mergeCell ref="Y119:Z119"/>
    <mergeCell ref="AA119:AD119"/>
    <mergeCell ref="AA32:AD32"/>
    <mergeCell ref="AE32:AJ32"/>
    <mergeCell ref="Y22:Z22"/>
    <mergeCell ref="Y23:Z23"/>
    <mergeCell ref="AA30:AD30"/>
    <mergeCell ref="AA31:AD31"/>
    <mergeCell ref="AA33:AD33"/>
    <mergeCell ref="AE29:AJ29"/>
    <mergeCell ref="AE30:AJ30"/>
    <mergeCell ref="AE31:AJ31"/>
    <mergeCell ref="AA26:AD26"/>
    <mergeCell ref="AA27:AD27"/>
    <mergeCell ref="AA28:AD28"/>
    <mergeCell ref="AE28:AJ28"/>
    <mergeCell ref="AE33:AJ33"/>
    <mergeCell ref="AA22:AD22"/>
    <mergeCell ref="AA23:AD23"/>
    <mergeCell ref="AA24:AD24"/>
    <mergeCell ref="Y30:Z30"/>
    <mergeCell ref="Y31:Z31"/>
    <mergeCell ref="Y28:Z28"/>
    <mergeCell ref="Y29:Z29"/>
    <mergeCell ref="AA29:AD29"/>
    <mergeCell ref="Y26:Z26"/>
    <mergeCell ref="AK30:AL30"/>
    <mergeCell ref="AK31:AL31"/>
    <mergeCell ref="AK33:AL33"/>
    <mergeCell ref="AE22:AJ22"/>
    <mergeCell ref="AE23:AJ23"/>
    <mergeCell ref="AE24:AJ24"/>
    <mergeCell ref="AE25:AJ25"/>
    <mergeCell ref="AE26:AJ26"/>
    <mergeCell ref="AE27:AJ27"/>
    <mergeCell ref="AK24:AL24"/>
    <mergeCell ref="AK25:AL25"/>
    <mergeCell ref="AK26:AL26"/>
    <mergeCell ref="AK27:AL27"/>
    <mergeCell ref="AK28:AL28"/>
    <mergeCell ref="AK29:AL29"/>
    <mergeCell ref="AK22:AL22"/>
    <mergeCell ref="AK23:AL23"/>
  </mergeCells>
  <phoneticPr fontId="3"/>
  <conditionalFormatting sqref="AE37:AJ37">
    <cfRule type="cellIs" dxfId="0" priority="1" operator="notEqual">
      <formula>$AE$35+$AE$36</formula>
    </cfRule>
  </conditionalFormatting>
  <dataValidations count="5">
    <dataValidation imeMode="halfAlpha" allowBlank="1" showInputMessage="1" showErrorMessage="1" sqref="W78 S34 AE35:AE36 AF34 W34 U34 O34 H34 C78 S78 AF78 O78 U78 H78 C22:C34 AE79:AE81 AE126:AE128 AA66:AA77 W125 C125 S125 AF125 O125 U125 H125 AP34:AP36 I15:Q16 AD4 V11:AC11 AG11:AL11 AE16:AL16 AM4 U22:X33 D22:E33 AE22:AE33 AA22:AA33 AE66:AE77 AE113:AE124 AA113:AA124" xr:uid="{864641EA-E3E2-45D2-A56A-BE8F03ED5A51}"/>
    <dataValidation type="list" allowBlank="1" showInputMessage="1" showErrorMessage="1" sqref="AK22:AK33" xr:uid="{29A79E10-D0ED-4F86-B59F-CAACEEEBBAED}">
      <formula1>"＊,㋫,㋪"</formula1>
    </dataValidation>
    <dataValidation imeMode="fullKatakana" allowBlank="1" showInputMessage="1" showErrorMessage="1" sqref="W12:AL12" xr:uid="{1B409CEA-C010-4034-A636-329CC1A0A903}"/>
    <dataValidation type="textLength" imeMode="halfAlpha" operator="equal" allowBlank="1" showInputMessage="1" showErrorMessage="1" errorTitle="ご確認ください" error="”13桁の数字のみ”入力ください" sqref="AA5:AL5" xr:uid="{2AA3BFDD-4497-4AF1-A4A1-7F6090CC8B78}">
      <formula1>13</formula1>
    </dataValidation>
    <dataValidation type="textLength" operator="lessThan" allowBlank="1" showInputMessage="1" showErrorMessage="1" errorTitle="入力できません" error="自動入力範囲です_x000a_請求書上部の”請求金額(税込み)”を変更してください" sqref="AE37:AJ37" xr:uid="{ACB981DE-2317-4F96-A925-FDA81738D15A}">
      <formula1>1</formula1>
    </dataValidation>
  </dataValidations>
  <pageMargins left="0" right="0" top="0" bottom="0" header="0" footer="0"/>
  <pageSetup paperSize="9" orientation="portrait" blackAndWhite="1" r:id="rId1"/>
  <rowBreaks count="2" manualBreakCount="2">
    <brk id="44" max="51" man="1"/>
    <brk id="91" max="39"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5850D-A10F-4ECD-A986-2C51BBE02827}">
  <dimension ref="A1:M32"/>
  <sheetViews>
    <sheetView showGridLines="0" showRowColHeaders="0" view="pageBreakPreview" zoomScale="115" zoomScaleNormal="100" zoomScaleSheetLayoutView="115" workbookViewId="0">
      <selection activeCell="C26" sqref="C26"/>
    </sheetView>
  </sheetViews>
  <sheetFormatPr defaultRowHeight="18"/>
  <cols>
    <col min="1" max="2" width="3.19921875" customWidth="1"/>
    <col min="3" max="4" width="13" customWidth="1"/>
    <col min="5" max="6" width="8.09765625" customWidth="1"/>
    <col min="7" max="7" width="3.19921875" customWidth="1"/>
    <col min="8" max="9" width="8.09765625" customWidth="1"/>
    <col min="10" max="11" width="4.8984375" customWidth="1"/>
  </cols>
  <sheetData>
    <row r="1" spans="1:13" ht="21.75" customHeight="1">
      <c r="A1" s="331" t="str">
        <f>請求書!$W$8</f>
        <v>株式会社　増原産業建設</v>
      </c>
      <c r="B1" s="331"/>
      <c r="C1" s="331"/>
      <c r="D1" s="331"/>
      <c r="E1" s="332" t="str">
        <f>IF(請求書!$I$10="","",請求書!$I$10)</f>
        <v>○○工事</v>
      </c>
      <c r="F1" s="332"/>
      <c r="G1" s="332"/>
      <c r="H1" s="332"/>
      <c r="I1" s="332"/>
      <c r="J1" s="330">
        <f ca="1">請求書!$AD$4</f>
        <v>45595</v>
      </c>
      <c r="K1" s="330"/>
    </row>
    <row r="2" spans="1:13" ht="22.5" customHeight="1">
      <c r="A2" s="93" t="s">
        <v>0</v>
      </c>
      <c r="B2" s="94" t="s">
        <v>1</v>
      </c>
      <c r="C2" s="99" t="s">
        <v>2</v>
      </c>
      <c r="D2" s="328" t="s">
        <v>3</v>
      </c>
      <c r="E2" s="329"/>
      <c r="F2" s="333" t="s">
        <v>4</v>
      </c>
      <c r="G2" s="334"/>
      <c r="H2" s="99" t="s">
        <v>5</v>
      </c>
      <c r="I2" s="328" t="s">
        <v>6</v>
      </c>
      <c r="J2" s="329"/>
      <c r="K2" s="99" t="s">
        <v>7</v>
      </c>
      <c r="L2" s="1"/>
      <c r="M2" s="1"/>
    </row>
    <row r="3" spans="1:13" ht="22.5" customHeight="1">
      <c r="A3" s="95"/>
      <c r="B3" s="96"/>
      <c r="C3" s="100"/>
      <c r="D3" s="326"/>
      <c r="E3" s="327"/>
      <c r="F3" s="102"/>
      <c r="G3" s="91"/>
      <c r="H3" s="103"/>
      <c r="I3" s="324" t="str">
        <f>IF(F3*H3=0,"",F3*H3)</f>
        <v/>
      </c>
      <c r="J3" s="325"/>
      <c r="K3" s="105"/>
      <c r="L3" s="1"/>
      <c r="M3" s="1"/>
    </row>
    <row r="4" spans="1:13" ht="22.5" customHeight="1">
      <c r="A4" s="95"/>
      <c r="B4" s="96"/>
      <c r="C4" s="100"/>
      <c r="D4" s="326"/>
      <c r="E4" s="327"/>
      <c r="F4" s="92"/>
      <c r="G4" s="91"/>
      <c r="H4" s="103"/>
      <c r="I4" s="324" t="str">
        <f t="shared" ref="I4:I14" si="0">IF(F4*H4=0,"",F4*H4)</f>
        <v/>
      </c>
      <c r="J4" s="325"/>
      <c r="K4" s="105"/>
      <c r="L4" s="1"/>
      <c r="M4" s="1"/>
    </row>
    <row r="5" spans="1:13" ht="22.5" customHeight="1">
      <c r="A5" s="95"/>
      <c r="B5" s="96"/>
      <c r="C5" s="100"/>
      <c r="D5" s="326"/>
      <c r="E5" s="327"/>
      <c r="F5" s="92"/>
      <c r="G5" s="91"/>
      <c r="H5" s="103"/>
      <c r="I5" s="324" t="str">
        <f t="shared" si="0"/>
        <v/>
      </c>
      <c r="J5" s="325"/>
      <c r="K5" s="105"/>
      <c r="L5" s="1"/>
      <c r="M5" s="1"/>
    </row>
    <row r="6" spans="1:13" ht="22.5" customHeight="1">
      <c r="A6" s="95"/>
      <c r="B6" s="96"/>
      <c r="C6" s="100"/>
      <c r="D6" s="326"/>
      <c r="E6" s="327"/>
      <c r="F6" s="92"/>
      <c r="G6" s="91"/>
      <c r="H6" s="103"/>
      <c r="I6" s="324" t="str">
        <f t="shared" si="0"/>
        <v/>
      </c>
      <c r="J6" s="325"/>
      <c r="K6" s="105"/>
      <c r="L6" s="1"/>
      <c r="M6" s="1"/>
    </row>
    <row r="7" spans="1:13" ht="22.5" customHeight="1">
      <c r="A7" s="95"/>
      <c r="B7" s="96"/>
      <c r="C7" s="100"/>
      <c r="D7" s="326"/>
      <c r="E7" s="327"/>
      <c r="F7" s="92"/>
      <c r="G7" s="91"/>
      <c r="H7" s="103"/>
      <c r="I7" s="324" t="str">
        <f t="shared" si="0"/>
        <v/>
      </c>
      <c r="J7" s="325"/>
      <c r="K7" s="105"/>
      <c r="L7" s="1"/>
      <c r="M7" s="1"/>
    </row>
    <row r="8" spans="1:13" ht="22.5" customHeight="1">
      <c r="A8" s="95"/>
      <c r="B8" s="96"/>
      <c r="C8" s="100"/>
      <c r="D8" s="326"/>
      <c r="E8" s="327"/>
      <c r="F8" s="92"/>
      <c r="G8" s="91"/>
      <c r="H8" s="103"/>
      <c r="I8" s="324" t="str">
        <f t="shared" si="0"/>
        <v/>
      </c>
      <c r="J8" s="325"/>
      <c r="K8" s="105"/>
      <c r="L8" s="1"/>
      <c r="M8" s="1"/>
    </row>
    <row r="9" spans="1:13" ht="22.5" customHeight="1">
      <c r="A9" s="95"/>
      <c r="B9" s="96"/>
      <c r="C9" s="100"/>
      <c r="D9" s="326"/>
      <c r="E9" s="327"/>
      <c r="F9" s="92"/>
      <c r="G9" s="91"/>
      <c r="H9" s="103"/>
      <c r="I9" s="324" t="str">
        <f t="shared" si="0"/>
        <v/>
      </c>
      <c r="J9" s="325"/>
      <c r="K9" s="105"/>
      <c r="L9" s="1"/>
      <c r="M9" s="1"/>
    </row>
    <row r="10" spans="1:13" ht="22.5" customHeight="1">
      <c r="A10" s="95"/>
      <c r="B10" s="96"/>
      <c r="C10" s="100"/>
      <c r="D10" s="326"/>
      <c r="E10" s="327"/>
      <c r="F10" s="92"/>
      <c r="G10" s="91"/>
      <c r="H10" s="103"/>
      <c r="I10" s="324" t="str">
        <f t="shared" si="0"/>
        <v/>
      </c>
      <c r="J10" s="325"/>
      <c r="K10" s="105"/>
      <c r="L10" s="1"/>
      <c r="M10" s="1"/>
    </row>
    <row r="11" spans="1:13" ht="22.5" customHeight="1">
      <c r="A11" s="95"/>
      <c r="B11" s="96"/>
      <c r="C11" s="100"/>
      <c r="D11" s="326"/>
      <c r="E11" s="327"/>
      <c r="F11" s="92"/>
      <c r="G11" s="91"/>
      <c r="H11" s="103"/>
      <c r="I11" s="324" t="str">
        <f t="shared" si="0"/>
        <v/>
      </c>
      <c r="J11" s="325"/>
      <c r="K11" s="105"/>
      <c r="L11" s="1"/>
      <c r="M11" s="1"/>
    </row>
    <row r="12" spans="1:13" ht="22.5" customHeight="1">
      <c r="A12" s="95"/>
      <c r="B12" s="96"/>
      <c r="C12" s="100"/>
      <c r="D12" s="326"/>
      <c r="E12" s="327"/>
      <c r="F12" s="92"/>
      <c r="G12" s="91"/>
      <c r="H12" s="103"/>
      <c r="I12" s="324" t="str">
        <f t="shared" si="0"/>
        <v/>
      </c>
      <c r="J12" s="325"/>
      <c r="K12" s="105"/>
      <c r="L12" s="1"/>
      <c r="M12" s="1"/>
    </row>
    <row r="13" spans="1:13" ht="22.5" customHeight="1">
      <c r="A13" s="95"/>
      <c r="B13" s="96"/>
      <c r="C13" s="100"/>
      <c r="D13" s="326"/>
      <c r="E13" s="327"/>
      <c r="F13" s="92"/>
      <c r="G13" s="91"/>
      <c r="H13" s="103"/>
      <c r="I13" s="324" t="str">
        <f t="shared" si="0"/>
        <v/>
      </c>
      <c r="J13" s="325"/>
      <c r="K13" s="105"/>
      <c r="L13" s="1"/>
      <c r="M13" s="1"/>
    </row>
    <row r="14" spans="1:13" ht="22.5" customHeight="1">
      <c r="A14" s="95"/>
      <c r="B14" s="96"/>
      <c r="C14" s="100"/>
      <c r="D14" s="326"/>
      <c r="E14" s="327"/>
      <c r="F14" s="92"/>
      <c r="G14" s="91"/>
      <c r="H14" s="103"/>
      <c r="I14" s="324" t="str">
        <f t="shared" si="0"/>
        <v/>
      </c>
      <c r="J14" s="325"/>
      <c r="K14" s="105"/>
      <c r="L14" s="1"/>
      <c r="M14" s="1"/>
    </row>
    <row r="15" spans="1:13" ht="22.5" customHeight="1">
      <c r="A15" s="95"/>
      <c r="B15" s="96"/>
      <c r="C15" s="100"/>
      <c r="D15" s="326"/>
      <c r="E15" s="327"/>
      <c r="F15" s="92"/>
      <c r="G15" s="91"/>
      <c r="H15" s="103"/>
      <c r="I15" s="324" t="str">
        <f t="shared" ref="I15:I16" si="1">IF(F15*H15=0,"",F15*H15)</f>
        <v/>
      </c>
      <c r="J15" s="325"/>
      <c r="K15" s="105"/>
      <c r="L15" s="1"/>
      <c r="M15" s="1"/>
    </row>
    <row r="16" spans="1:13" ht="22.5" customHeight="1">
      <c r="A16" s="95"/>
      <c r="B16" s="96"/>
      <c r="C16" s="100"/>
      <c r="D16" s="326"/>
      <c r="E16" s="327"/>
      <c r="F16" s="92"/>
      <c r="G16" s="91"/>
      <c r="H16" s="103"/>
      <c r="I16" s="324" t="str">
        <f t="shared" si="1"/>
        <v/>
      </c>
      <c r="J16" s="325"/>
      <c r="K16" s="105"/>
      <c r="L16" s="1"/>
      <c r="M16" s="1"/>
    </row>
    <row r="17" spans="1:13" ht="22.5" customHeight="1">
      <c r="A17" s="95"/>
      <c r="B17" s="96"/>
      <c r="C17" s="100"/>
      <c r="D17" s="326"/>
      <c r="E17" s="327"/>
      <c r="F17" s="92"/>
      <c r="G17" s="91"/>
      <c r="H17" s="103"/>
      <c r="I17" s="324" t="str">
        <f t="shared" ref="I17:I32" si="2">IF(F17*H17=0,"",F17*H17)</f>
        <v/>
      </c>
      <c r="J17" s="325"/>
      <c r="K17" s="105"/>
      <c r="L17" s="1"/>
      <c r="M17" s="1"/>
    </row>
    <row r="18" spans="1:13" ht="22.5" customHeight="1">
      <c r="A18" s="95"/>
      <c r="B18" s="96"/>
      <c r="C18" s="100"/>
      <c r="D18" s="326"/>
      <c r="E18" s="327"/>
      <c r="F18" s="92"/>
      <c r="G18" s="91"/>
      <c r="H18" s="103"/>
      <c r="I18" s="324" t="str">
        <f t="shared" si="2"/>
        <v/>
      </c>
      <c r="J18" s="325"/>
      <c r="K18" s="105"/>
      <c r="L18" s="1"/>
      <c r="M18" s="1"/>
    </row>
    <row r="19" spans="1:13" ht="22.5" customHeight="1">
      <c r="A19" s="95"/>
      <c r="B19" s="96"/>
      <c r="C19" s="100"/>
      <c r="D19" s="326"/>
      <c r="E19" s="327"/>
      <c r="F19" s="92"/>
      <c r="G19" s="91"/>
      <c r="H19" s="103"/>
      <c r="I19" s="324" t="str">
        <f t="shared" si="2"/>
        <v/>
      </c>
      <c r="J19" s="325"/>
      <c r="K19" s="105"/>
      <c r="L19" s="1"/>
      <c r="M19" s="1"/>
    </row>
    <row r="20" spans="1:13" ht="22.5" customHeight="1">
      <c r="A20" s="95"/>
      <c r="B20" s="96"/>
      <c r="C20" s="100"/>
      <c r="D20" s="326"/>
      <c r="E20" s="327"/>
      <c r="F20" s="92"/>
      <c r="G20" s="91"/>
      <c r="H20" s="103"/>
      <c r="I20" s="324" t="str">
        <f t="shared" si="2"/>
        <v/>
      </c>
      <c r="J20" s="325"/>
      <c r="K20" s="105"/>
      <c r="L20" s="1"/>
      <c r="M20" s="1"/>
    </row>
    <row r="21" spans="1:13" ht="22.5" customHeight="1">
      <c r="A21" s="95"/>
      <c r="B21" s="96"/>
      <c r="C21" s="100"/>
      <c r="D21" s="326"/>
      <c r="E21" s="327"/>
      <c r="F21" s="92"/>
      <c r="G21" s="91"/>
      <c r="H21" s="103"/>
      <c r="I21" s="324" t="str">
        <f t="shared" si="2"/>
        <v/>
      </c>
      <c r="J21" s="325"/>
      <c r="K21" s="105"/>
      <c r="L21" s="1"/>
      <c r="M21" s="1"/>
    </row>
    <row r="22" spans="1:13" ht="22.5" customHeight="1">
      <c r="A22" s="95"/>
      <c r="B22" s="96"/>
      <c r="C22" s="100"/>
      <c r="D22" s="326"/>
      <c r="E22" s="327"/>
      <c r="F22" s="92"/>
      <c r="G22" s="91"/>
      <c r="H22" s="103"/>
      <c r="I22" s="324" t="str">
        <f t="shared" si="2"/>
        <v/>
      </c>
      <c r="J22" s="325"/>
      <c r="K22" s="105"/>
      <c r="L22" s="1"/>
      <c r="M22" s="1"/>
    </row>
    <row r="23" spans="1:13" ht="22.5" customHeight="1">
      <c r="A23" s="95"/>
      <c r="B23" s="96"/>
      <c r="C23" s="100"/>
      <c r="D23" s="326"/>
      <c r="E23" s="327"/>
      <c r="F23" s="92"/>
      <c r="G23" s="91"/>
      <c r="H23" s="103"/>
      <c r="I23" s="324" t="str">
        <f t="shared" si="2"/>
        <v/>
      </c>
      <c r="J23" s="325"/>
      <c r="K23" s="105"/>
      <c r="L23" s="1"/>
      <c r="M23" s="1"/>
    </row>
    <row r="24" spans="1:13" ht="22.5" customHeight="1">
      <c r="A24" s="95"/>
      <c r="B24" s="96"/>
      <c r="C24" s="100"/>
      <c r="D24" s="326"/>
      <c r="E24" s="327"/>
      <c r="F24" s="92"/>
      <c r="G24" s="91"/>
      <c r="H24" s="103"/>
      <c r="I24" s="324" t="str">
        <f t="shared" si="2"/>
        <v/>
      </c>
      <c r="J24" s="325"/>
      <c r="K24" s="105"/>
      <c r="L24" s="1"/>
      <c r="M24" s="1"/>
    </row>
    <row r="25" spans="1:13" ht="22.5" customHeight="1">
      <c r="A25" s="95"/>
      <c r="B25" s="96"/>
      <c r="C25" s="100"/>
      <c r="D25" s="326"/>
      <c r="E25" s="327"/>
      <c r="F25" s="92"/>
      <c r="G25" s="91"/>
      <c r="H25" s="103"/>
      <c r="I25" s="324" t="str">
        <f t="shared" si="2"/>
        <v/>
      </c>
      <c r="J25" s="325"/>
      <c r="K25" s="105"/>
      <c r="L25" s="1"/>
      <c r="M25" s="1"/>
    </row>
    <row r="26" spans="1:13" ht="22.5" customHeight="1">
      <c r="A26" s="95"/>
      <c r="B26" s="96"/>
      <c r="C26" s="100"/>
      <c r="D26" s="326"/>
      <c r="E26" s="327"/>
      <c r="F26" s="92"/>
      <c r="G26" s="91"/>
      <c r="H26" s="103"/>
      <c r="I26" s="324" t="str">
        <f t="shared" si="2"/>
        <v/>
      </c>
      <c r="J26" s="325"/>
      <c r="K26" s="105"/>
      <c r="L26" s="1"/>
      <c r="M26" s="1"/>
    </row>
    <row r="27" spans="1:13" ht="22.5" customHeight="1">
      <c r="A27" s="95"/>
      <c r="B27" s="96"/>
      <c r="C27" s="100"/>
      <c r="D27" s="326"/>
      <c r="E27" s="327"/>
      <c r="F27" s="92"/>
      <c r="G27" s="91"/>
      <c r="H27" s="103"/>
      <c r="I27" s="324" t="str">
        <f t="shared" si="2"/>
        <v/>
      </c>
      <c r="J27" s="325"/>
      <c r="K27" s="105"/>
      <c r="L27" s="1"/>
      <c r="M27" s="1"/>
    </row>
    <row r="28" spans="1:13" ht="22.5" customHeight="1">
      <c r="A28" s="95"/>
      <c r="B28" s="96"/>
      <c r="C28" s="100"/>
      <c r="D28" s="326"/>
      <c r="E28" s="327"/>
      <c r="F28" s="92"/>
      <c r="G28" s="91"/>
      <c r="H28" s="103"/>
      <c r="I28" s="324" t="str">
        <f t="shared" si="2"/>
        <v/>
      </c>
      <c r="J28" s="325"/>
      <c r="K28" s="105"/>
      <c r="L28" s="1"/>
      <c r="M28" s="1"/>
    </row>
    <row r="29" spans="1:13" ht="22.5" customHeight="1">
      <c r="A29" s="95"/>
      <c r="B29" s="96"/>
      <c r="C29" s="100"/>
      <c r="D29" s="326"/>
      <c r="E29" s="327"/>
      <c r="F29" s="92"/>
      <c r="G29" s="91"/>
      <c r="H29" s="103"/>
      <c r="I29" s="324" t="str">
        <f t="shared" si="2"/>
        <v/>
      </c>
      <c r="J29" s="325"/>
      <c r="K29" s="105"/>
      <c r="L29" s="1"/>
      <c r="M29" s="1"/>
    </row>
    <row r="30" spans="1:13" ht="22.5" customHeight="1">
      <c r="A30" s="95"/>
      <c r="B30" s="96"/>
      <c r="C30" s="100"/>
      <c r="D30" s="326"/>
      <c r="E30" s="327"/>
      <c r="F30" s="92"/>
      <c r="G30" s="91"/>
      <c r="H30" s="103"/>
      <c r="I30" s="324" t="str">
        <f t="shared" si="2"/>
        <v/>
      </c>
      <c r="J30" s="325"/>
      <c r="K30" s="105"/>
      <c r="L30" s="1"/>
      <c r="M30" s="1"/>
    </row>
    <row r="31" spans="1:13" ht="22.5" customHeight="1">
      <c r="A31" s="95"/>
      <c r="B31" s="96"/>
      <c r="C31" s="100"/>
      <c r="D31" s="326"/>
      <c r="E31" s="327"/>
      <c r="F31" s="92"/>
      <c r="G31" s="91"/>
      <c r="H31" s="103"/>
      <c r="I31" s="324" t="str">
        <f t="shared" si="2"/>
        <v/>
      </c>
      <c r="J31" s="325"/>
      <c r="K31" s="105"/>
      <c r="L31" s="1"/>
      <c r="M31" s="1"/>
    </row>
    <row r="32" spans="1:13" ht="22.5" customHeight="1">
      <c r="A32" s="97"/>
      <c r="B32" s="98"/>
      <c r="C32" s="101"/>
      <c r="D32" s="335"/>
      <c r="E32" s="336"/>
      <c r="F32" s="92"/>
      <c r="G32" s="91"/>
      <c r="H32" s="104"/>
      <c r="I32" s="322" t="str">
        <f t="shared" si="2"/>
        <v/>
      </c>
      <c r="J32" s="323"/>
      <c r="K32" s="106"/>
      <c r="L32" s="1"/>
      <c r="M32" s="1"/>
    </row>
  </sheetData>
  <protectedRanges>
    <protectedRange sqref="D32:F32 H32:K32 H3:K31 D3:F31" name="入力可能範囲"/>
  </protectedRanges>
  <mergeCells count="66">
    <mergeCell ref="D32:E32"/>
    <mergeCell ref="D3:E3"/>
    <mergeCell ref="D6:E6"/>
    <mergeCell ref="D2:E2"/>
    <mergeCell ref="D5:E5"/>
    <mergeCell ref="D4:E4"/>
    <mergeCell ref="D8:E8"/>
    <mergeCell ref="D7:E7"/>
    <mergeCell ref="D9:E9"/>
    <mergeCell ref="D10:E10"/>
    <mergeCell ref="D18:E18"/>
    <mergeCell ref="D30:E30"/>
    <mergeCell ref="D21:E21"/>
    <mergeCell ref="D20:E20"/>
    <mergeCell ref="D19:E19"/>
    <mergeCell ref="D17:E17"/>
    <mergeCell ref="I2:J2"/>
    <mergeCell ref="D15:E15"/>
    <mergeCell ref="J1:K1"/>
    <mergeCell ref="A1:D1"/>
    <mergeCell ref="E1:I1"/>
    <mergeCell ref="F2:G2"/>
    <mergeCell ref="I9:J9"/>
    <mergeCell ref="I11:J11"/>
    <mergeCell ref="I3:J3"/>
    <mergeCell ref="I4:J4"/>
    <mergeCell ref="I5:J5"/>
    <mergeCell ref="I10:J10"/>
    <mergeCell ref="D12:E12"/>
    <mergeCell ref="D11:E11"/>
    <mergeCell ref="D16:E16"/>
    <mergeCell ref="D13:E13"/>
    <mergeCell ref="D14:E14"/>
    <mergeCell ref="I12:J12"/>
    <mergeCell ref="I17:J17"/>
    <mergeCell ref="D31:E31"/>
    <mergeCell ref="D25:E25"/>
    <mergeCell ref="I25:J25"/>
    <mergeCell ref="I27:J27"/>
    <mergeCell ref="D26:E26"/>
    <mergeCell ref="I26:J26"/>
    <mergeCell ref="D28:E28"/>
    <mergeCell ref="D27:E27"/>
    <mergeCell ref="D29:E29"/>
    <mergeCell ref="I29:J29"/>
    <mergeCell ref="D22:E22"/>
    <mergeCell ref="I22:J22"/>
    <mergeCell ref="D24:E24"/>
    <mergeCell ref="D23:E23"/>
    <mergeCell ref="I30:J30"/>
    <mergeCell ref="I32:J32"/>
    <mergeCell ref="I6:J6"/>
    <mergeCell ref="I7:J7"/>
    <mergeCell ref="I8:J8"/>
    <mergeCell ref="I28:J28"/>
    <mergeCell ref="I13:J13"/>
    <mergeCell ref="I14:J14"/>
    <mergeCell ref="I15:J15"/>
    <mergeCell ref="I16:J16"/>
    <mergeCell ref="I31:J31"/>
    <mergeCell ref="I19:J19"/>
    <mergeCell ref="I20:J20"/>
    <mergeCell ref="I21:J21"/>
    <mergeCell ref="I23:J23"/>
    <mergeCell ref="I24:J24"/>
    <mergeCell ref="I18:J18"/>
  </mergeCells>
  <phoneticPr fontId="3"/>
  <dataValidations count="2">
    <dataValidation imeMode="halfAlpha" allowBlank="1" showInputMessage="1" showErrorMessage="1" sqref="H3:I32 F3:F32 A3:B32" xr:uid="{57165888-CBAA-46E0-8698-4404A20F1E05}"/>
    <dataValidation type="list" allowBlank="1" showInputMessage="1" showErrorMessage="1" sqref="K3:K32" xr:uid="{712732ED-D15C-425D-918A-CD48490D1E5F}">
      <formula1>"＊,㋫,㋪"</formula1>
    </dataValidation>
  </dataValidations>
  <printOptions horizontalCentered="1" verticalCentered="1"/>
  <pageMargins left="0.31496062992125984" right="0" top="0" bottom="0" header="0" footer="0"/>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C8AC4-8E48-4057-9A0C-C4DB218B353B}">
  <dimension ref="A1:AN47"/>
  <sheetViews>
    <sheetView showGridLines="0" view="pageBreakPreview" zoomScaleNormal="100" zoomScaleSheetLayoutView="100" workbookViewId="0">
      <selection activeCell="C26" sqref="C26"/>
    </sheetView>
  </sheetViews>
  <sheetFormatPr defaultRowHeight="18"/>
  <cols>
    <col min="1" max="1" width="8.09765625" customWidth="1"/>
    <col min="2" max="2" width="1.59765625" customWidth="1"/>
    <col min="3" max="3" width="3.19921875" customWidth="1"/>
    <col min="4" max="8" width="1.59765625" customWidth="1"/>
    <col min="9" max="10" width="3.19921875" customWidth="1"/>
    <col min="11" max="13" width="1.59765625" customWidth="1"/>
    <col min="14" max="14" width="3.19921875" customWidth="1"/>
    <col min="15" max="15" width="4.8984375" customWidth="1"/>
    <col min="16" max="16" width="3.19921875" customWidth="1"/>
    <col min="17" max="21" width="1.59765625" customWidth="1"/>
    <col min="22" max="22" width="3.19921875" customWidth="1"/>
    <col min="23" max="26" width="1.59765625" customWidth="1"/>
    <col min="27" max="27" width="3.19921875" customWidth="1"/>
    <col min="28" max="32" width="1.59765625" customWidth="1"/>
    <col min="33" max="34" width="3.19921875" customWidth="1"/>
    <col min="35" max="37" width="1.59765625" customWidth="1"/>
    <col min="38" max="38" width="3.19921875" customWidth="1"/>
    <col min="39" max="40" width="1.59765625" customWidth="1"/>
  </cols>
  <sheetData>
    <row r="1" spans="1:40" ht="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54"/>
    </row>
    <row r="2" spans="1:40" ht="15" customHeight="1" thickBot="1">
      <c r="A2" s="2"/>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58"/>
      <c r="AN2" s="54"/>
    </row>
    <row r="3" spans="1:40" ht="33.6" customHeight="1">
      <c r="A3" s="2"/>
      <c r="B3" s="211" t="s">
        <v>8</v>
      </c>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3"/>
      <c r="AN3" s="1"/>
    </row>
    <row r="4" spans="1:40" ht="22.5" customHeight="1">
      <c r="A4" s="2"/>
      <c r="B4" s="3"/>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5" t="s">
        <v>157</v>
      </c>
      <c r="AE4" s="215"/>
      <c r="AF4" s="215"/>
      <c r="AG4" s="215"/>
      <c r="AH4" s="215"/>
      <c r="AI4" s="215"/>
      <c r="AJ4" s="215"/>
      <c r="AK4" s="215"/>
      <c r="AL4" s="215"/>
      <c r="AM4" s="90"/>
      <c r="AN4" s="1"/>
    </row>
    <row r="5" spans="1:40" ht="15" customHeight="1">
      <c r="A5" s="2"/>
      <c r="B5" s="72"/>
      <c r="C5" s="199" t="s">
        <v>9</v>
      </c>
      <c r="D5" s="199"/>
      <c r="E5" s="199"/>
      <c r="F5" s="199"/>
      <c r="G5" s="199"/>
      <c r="H5" s="199"/>
      <c r="I5" s="199"/>
      <c r="J5" s="199"/>
      <c r="K5" s="199"/>
      <c r="L5" s="199"/>
      <c r="M5" s="199"/>
      <c r="N5" s="199"/>
      <c r="O5" s="199"/>
      <c r="P5" s="199"/>
      <c r="Q5" s="199"/>
      <c r="R5" s="5"/>
      <c r="S5" s="2"/>
      <c r="T5" s="2"/>
      <c r="U5" s="2"/>
      <c r="V5" s="2"/>
      <c r="W5" s="20"/>
      <c r="X5" s="20"/>
      <c r="Y5" s="20"/>
      <c r="Z5" s="58" t="s">
        <v>51</v>
      </c>
      <c r="AA5" s="200"/>
      <c r="AB5" s="200"/>
      <c r="AC5" s="200"/>
      <c r="AD5" s="200"/>
      <c r="AE5" s="200"/>
      <c r="AF5" s="200"/>
      <c r="AG5" s="200"/>
      <c r="AH5" s="200"/>
      <c r="AI5" s="200"/>
      <c r="AJ5" s="200"/>
      <c r="AK5" s="200"/>
      <c r="AL5" s="200"/>
      <c r="AM5" s="21"/>
      <c r="AN5" s="1"/>
    </row>
    <row r="6" spans="1:40" ht="8.1" customHeight="1">
      <c r="A6" s="2"/>
      <c r="B6" s="72"/>
      <c r="C6" s="199"/>
      <c r="D6" s="199"/>
      <c r="E6" s="199"/>
      <c r="F6" s="199"/>
      <c r="G6" s="199"/>
      <c r="H6" s="199"/>
      <c r="I6" s="199"/>
      <c r="J6" s="199"/>
      <c r="K6" s="199"/>
      <c r="L6" s="199"/>
      <c r="M6" s="199"/>
      <c r="N6" s="199"/>
      <c r="O6" s="199"/>
      <c r="P6" s="199"/>
      <c r="Q6" s="199"/>
      <c r="R6" s="2"/>
      <c r="S6" s="201" t="s">
        <v>10</v>
      </c>
      <c r="T6" s="201"/>
      <c r="U6" s="201"/>
      <c r="V6" s="201"/>
      <c r="W6" s="202"/>
      <c r="X6" s="202"/>
      <c r="Y6" s="202"/>
      <c r="Z6" s="202"/>
      <c r="AA6" s="202"/>
      <c r="AB6" s="202"/>
      <c r="AC6" s="202"/>
      <c r="AD6" s="202"/>
      <c r="AE6" s="202"/>
      <c r="AF6" s="202"/>
      <c r="AG6" s="202"/>
      <c r="AH6" s="202"/>
      <c r="AI6" s="202"/>
      <c r="AJ6" s="202"/>
      <c r="AK6" s="202"/>
      <c r="AL6" s="202"/>
      <c r="AM6" s="6"/>
      <c r="AN6" s="1"/>
    </row>
    <row r="7" spans="1:40" ht="15" customHeight="1">
      <c r="A7" s="2"/>
      <c r="B7" s="3"/>
      <c r="C7" s="199"/>
      <c r="D7" s="199"/>
      <c r="E7" s="199"/>
      <c r="F7" s="199"/>
      <c r="G7" s="199"/>
      <c r="H7" s="199"/>
      <c r="I7" s="199"/>
      <c r="J7" s="199"/>
      <c r="K7" s="199"/>
      <c r="L7" s="199"/>
      <c r="M7" s="199"/>
      <c r="N7" s="199"/>
      <c r="O7" s="199"/>
      <c r="P7" s="199"/>
      <c r="Q7" s="199"/>
      <c r="R7" s="2"/>
      <c r="S7" s="201"/>
      <c r="T7" s="201"/>
      <c r="U7" s="201"/>
      <c r="V7" s="201"/>
      <c r="W7" s="202"/>
      <c r="X7" s="202"/>
      <c r="Y7" s="202"/>
      <c r="Z7" s="202"/>
      <c r="AA7" s="202"/>
      <c r="AB7" s="202"/>
      <c r="AC7" s="202"/>
      <c r="AD7" s="202"/>
      <c r="AE7" s="202"/>
      <c r="AF7" s="202"/>
      <c r="AG7" s="202"/>
      <c r="AH7" s="202"/>
      <c r="AI7" s="202"/>
      <c r="AJ7" s="202"/>
      <c r="AK7" s="202"/>
      <c r="AL7" s="202"/>
      <c r="AM7" s="6"/>
      <c r="AN7" s="1"/>
    </row>
    <row r="8" spans="1:40" ht="15" customHeight="1">
      <c r="A8" s="2"/>
      <c r="B8" s="3"/>
      <c r="C8" s="203" t="s">
        <v>11</v>
      </c>
      <c r="D8" s="203"/>
      <c r="E8" s="203"/>
      <c r="F8" s="203"/>
      <c r="G8" s="203"/>
      <c r="H8" s="203"/>
      <c r="I8" s="203"/>
      <c r="J8" s="203"/>
      <c r="K8" s="203"/>
      <c r="L8" s="203"/>
      <c r="M8" s="203"/>
      <c r="N8" s="203"/>
      <c r="O8" s="203"/>
      <c r="P8" s="203"/>
      <c r="Q8" s="203"/>
      <c r="R8" s="2"/>
      <c r="S8" s="176" t="s">
        <v>12</v>
      </c>
      <c r="T8" s="176"/>
      <c r="U8" s="176"/>
      <c r="V8" s="176"/>
      <c r="W8" s="205"/>
      <c r="X8" s="205"/>
      <c r="Y8" s="205"/>
      <c r="Z8" s="205"/>
      <c r="AA8" s="205"/>
      <c r="AB8" s="205"/>
      <c r="AC8" s="205"/>
      <c r="AD8" s="205"/>
      <c r="AE8" s="205"/>
      <c r="AF8" s="205"/>
      <c r="AG8" s="205"/>
      <c r="AH8" s="205"/>
      <c r="AI8" s="205"/>
      <c r="AJ8" s="205"/>
      <c r="AK8" s="205"/>
      <c r="AL8" s="206" t="s">
        <v>13</v>
      </c>
      <c r="AM8" s="6"/>
      <c r="AN8" s="1"/>
    </row>
    <row r="9" spans="1:40" ht="8.1" customHeight="1">
      <c r="A9" s="2"/>
      <c r="B9" s="3"/>
      <c r="C9" s="204"/>
      <c r="D9" s="204"/>
      <c r="E9" s="204"/>
      <c r="F9" s="204"/>
      <c r="G9" s="204"/>
      <c r="H9" s="204"/>
      <c r="I9" s="204"/>
      <c r="J9" s="204"/>
      <c r="K9" s="204"/>
      <c r="L9" s="204"/>
      <c r="M9" s="204"/>
      <c r="N9" s="204"/>
      <c r="O9" s="204"/>
      <c r="P9" s="204"/>
      <c r="Q9" s="204"/>
      <c r="S9" s="176"/>
      <c r="T9" s="176"/>
      <c r="U9" s="176"/>
      <c r="V9" s="176"/>
      <c r="W9" s="207"/>
      <c r="X9" s="207"/>
      <c r="Y9" s="207"/>
      <c r="Z9" s="207"/>
      <c r="AA9" s="207"/>
      <c r="AB9" s="207"/>
      <c r="AC9" s="207"/>
      <c r="AD9" s="207"/>
      <c r="AE9" s="207"/>
      <c r="AF9" s="207"/>
      <c r="AG9" s="207"/>
      <c r="AH9" s="207"/>
      <c r="AI9" s="207"/>
      <c r="AJ9" s="207"/>
      <c r="AK9" s="207"/>
      <c r="AL9" s="206"/>
      <c r="AM9" s="6"/>
      <c r="AN9" s="1"/>
    </row>
    <row r="10" spans="1:40" ht="8.1" customHeight="1">
      <c r="A10" s="2"/>
      <c r="B10" s="3"/>
      <c r="C10" s="118" t="s">
        <v>14</v>
      </c>
      <c r="D10" s="119"/>
      <c r="E10" s="119"/>
      <c r="F10" s="119"/>
      <c r="G10" s="119"/>
      <c r="H10" s="120"/>
      <c r="I10" s="188"/>
      <c r="J10" s="189"/>
      <c r="K10" s="189"/>
      <c r="L10" s="189"/>
      <c r="M10" s="189"/>
      <c r="N10" s="189"/>
      <c r="O10" s="189"/>
      <c r="P10" s="189"/>
      <c r="Q10" s="190"/>
      <c r="S10" s="171"/>
      <c r="T10" s="171"/>
      <c r="U10" s="171"/>
      <c r="V10" s="171"/>
      <c r="W10" s="208"/>
      <c r="X10" s="208"/>
      <c r="Y10" s="208"/>
      <c r="Z10" s="208"/>
      <c r="AA10" s="208"/>
      <c r="AB10" s="208"/>
      <c r="AC10" s="208"/>
      <c r="AD10" s="208"/>
      <c r="AE10" s="208"/>
      <c r="AF10" s="208"/>
      <c r="AG10" s="208"/>
      <c r="AH10" s="208"/>
      <c r="AI10" s="208"/>
      <c r="AJ10" s="208"/>
      <c r="AK10" s="208"/>
      <c r="AL10" s="174"/>
      <c r="AM10" s="6"/>
      <c r="AN10" s="1"/>
    </row>
    <row r="11" spans="1:40" ht="15" customHeight="1">
      <c r="A11" s="2"/>
      <c r="B11" s="3"/>
      <c r="C11" s="209"/>
      <c r="D11" s="206"/>
      <c r="E11" s="206"/>
      <c r="F11" s="206"/>
      <c r="G11" s="206"/>
      <c r="H11" s="210"/>
      <c r="I11" s="191"/>
      <c r="J11" s="192"/>
      <c r="K11" s="192"/>
      <c r="L11" s="192"/>
      <c r="M11" s="192"/>
      <c r="N11" s="192"/>
      <c r="O11" s="192"/>
      <c r="P11" s="192"/>
      <c r="Q11" s="193"/>
      <c r="S11" s="187" t="s">
        <v>15</v>
      </c>
      <c r="T11" s="187"/>
      <c r="U11" s="187"/>
      <c r="V11" s="187"/>
      <c r="W11" s="187"/>
      <c r="X11" s="187"/>
      <c r="Y11" s="187"/>
      <c r="Z11" s="187"/>
      <c r="AA11" s="187"/>
      <c r="AB11" s="187"/>
      <c r="AC11" s="187"/>
      <c r="AD11" s="187" t="s">
        <v>16</v>
      </c>
      <c r="AE11" s="187"/>
      <c r="AF11" s="187"/>
      <c r="AG11" s="187"/>
      <c r="AH11" s="187"/>
      <c r="AI11" s="187"/>
      <c r="AJ11" s="187"/>
      <c r="AK11" s="187"/>
      <c r="AL11" s="187"/>
      <c r="AM11" s="6"/>
      <c r="AN11" s="1"/>
    </row>
    <row r="12" spans="1:40" ht="8.1" customHeight="1">
      <c r="A12" s="2"/>
      <c r="B12" s="3"/>
      <c r="C12" s="173"/>
      <c r="D12" s="174"/>
      <c r="E12" s="174"/>
      <c r="F12" s="174"/>
      <c r="G12" s="174"/>
      <c r="H12" s="175"/>
      <c r="I12" s="194"/>
      <c r="J12" s="195"/>
      <c r="K12" s="195"/>
      <c r="L12" s="195"/>
      <c r="M12" s="195"/>
      <c r="N12" s="195"/>
      <c r="O12" s="195"/>
      <c r="P12" s="195"/>
      <c r="Q12" s="196"/>
      <c r="S12" s="197" t="s">
        <v>17</v>
      </c>
      <c r="T12" s="197"/>
      <c r="U12" s="197"/>
      <c r="V12" s="197"/>
      <c r="W12" s="198"/>
      <c r="X12" s="198"/>
      <c r="Y12" s="198"/>
      <c r="Z12" s="198"/>
      <c r="AA12" s="198"/>
      <c r="AB12" s="198"/>
      <c r="AC12" s="198"/>
      <c r="AD12" s="198"/>
      <c r="AE12" s="198"/>
      <c r="AF12" s="198"/>
      <c r="AG12" s="198"/>
      <c r="AH12" s="198"/>
      <c r="AI12" s="198"/>
      <c r="AJ12" s="198"/>
      <c r="AK12" s="198"/>
      <c r="AL12" s="198"/>
      <c r="AM12" s="6"/>
      <c r="AN12" s="1"/>
    </row>
    <row r="13" spans="1:40" ht="15" customHeight="1">
      <c r="A13" s="2"/>
      <c r="B13" s="3"/>
      <c r="C13" s="160" t="s">
        <v>18</v>
      </c>
      <c r="D13" s="158"/>
      <c r="E13" s="158"/>
      <c r="F13" s="158"/>
      <c r="G13" s="158"/>
      <c r="H13" s="159"/>
      <c r="I13" s="118"/>
      <c r="J13" s="119"/>
      <c r="K13" s="119"/>
      <c r="L13" s="119"/>
      <c r="M13" s="119"/>
      <c r="N13" s="119"/>
      <c r="O13" s="119"/>
      <c r="P13" s="119"/>
      <c r="Q13" s="120"/>
      <c r="S13" s="171" t="s">
        <v>19</v>
      </c>
      <c r="T13" s="171"/>
      <c r="U13" s="171"/>
      <c r="V13" s="171"/>
      <c r="W13" s="179"/>
      <c r="X13" s="179"/>
      <c r="Y13" s="179"/>
      <c r="Z13" s="179"/>
      <c r="AA13" s="179"/>
      <c r="AB13" s="179"/>
      <c r="AC13" s="179"/>
      <c r="AD13" s="179"/>
      <c r="AE13" s="179"/>
      <c r="AF13" s="179"/>
      <c r="AG13" s="179"/>
      <c r="AH13" s="179"/>
      <c r="AI13" s="179"/>
      <c r="AJ13" s="179"/>
      <c r="AK13" s="179"/>
      <c r="AL13" s="179"/>
      <c r="AM13" s="6"/>
      <c r="AN13" s="1"/>
    </row>
    <row r="14" spans="1:40" ht="8.1" customHeight="1">
      <c r="A14" s="2"/>
      <c r="B14" s="3"/>
      <c r="C14" s="170"/>
      <c r="D14" s="171"/>
      <c r="E14" s="171"/>
      <c r="F14" s="171"/>
      <c r="G14" s="171"/>
      <c r="H14" s="172"/>
      <c r="I14" s="173"/>
      <c r="J14" s="174"/>
      <c r="K14" s="174"/>
      <c r="L14" s="174"/>
      <c r="M14" s="174"/>
      <c r="N14" s="174"/>
      <c r="O14" s="174"/>
      <c r="P14" s="174"/>
      <c r="Q14" s="175"/>
      <c r="S14" s="158" t="s">
        <v>20</v>
      </c>
      <c r="T14" s="158"/>
      <c r="U14" s="158"/>
      <c r="V14" s="158"/>
      <c r="W14" s="178"/>
      <c r="X14" s="178"/>
      <c r="Y14" s="178"/>
      <c r="Z14" s="178"/>
      <c r="AA14" s="178"/>
      <c r="AB14" s="178"/>
      <c r="AC14" s="178"/>
      <c r="AD14" s="178"/>
      <c r="AE14" s="178"/>
      <c r="AF14" s="337" t="s">
        <v>158</v>
      </c>
      <c r="AG14" s="337"/>
      <c r="AH14" s="337"/>
      <c r="AI14" s="337"/>
      <c r="AJ14" s="337"/>
      <c r="AK14" s="337"/>
      <c r="AL14" s="337"/>
      <c r="AM14" s="6"/>
      <c r="AN14" s="1"/>
    </row>
    <row r="15" spans="1:40" ht="8.1" customHeight="1">
      <c r="A15" s="2"/>
      <c r="B15" s="3"/>
      <c r="C15" s="180" t="s">
        <v>21</v>
      </c>
      <c r="D15" s="249"/>
      <c r="E15" s="249"/>
      <c r="F15" s="249"/>
      <c r="G15" s="249"/>
      <c r="H15" s="250"/>
      <c r="I15" s="181"/>
      <c r="J15" s="182"/>
      <c r="K15" s="182"/>
      <c r="L15" s="182"/>
      <c r="M15" s="182"/>
      <c r="N15" s="182"/>
      <c r="O15" s="182"/>
      <c r="P15" s="182"/>
      <c r="Q15" s="183"/>
      <c r="S15" s="171"/>
      <c r="T15" s="171"/>
      <c r="U15" s="171"/>
      <c r="V15" s="171"/>
      <c r="W15" s="179"/>
      <c r="X15" s="179"/>
      <c r="Y15" s="179"/>
      <c r="Z15" s="179"/>
      <c r="AA15" s="179"/>
      <c r="AB15" s="179"/>
      <c r="AC15" s="179"/>
      <c r="AD15" s="179"/>
      <c r="AE15" s="179"/>
      <c r="AF15" s="338"/>
      <c r="AG15" s="338"/>
      <c r="AH15" s="338"/>
      <c r="AI15" s="338"/>
      <c r="AJ15" s="338"/>
      <c r="AK15" s="338"/>
      <c r="AL15" s="338"/>
      <c r="AM15" s="6"/>
      <c r="AN15" s="1"/>
    </row>
    <row r="16" spans="1:40" ht="15" customHeight="1">
      <c r="A16" s="2"/>
      <c r="B16" s="3"/>
      <c r="C16" s="251"/>
      <c r="D16" s="252"/>
      <c r="E16" s="252"/>
      <c r="F16" s="252"/>
      <c r="G16" s="252"/>
      <c r="H16" s="253"/>
      <c r="I16" s="184"/>
      <c r="J16" s="185"/>
      <c r="K16" s="185"/>
      <c r="L16" s="185"/>
      <c r="M16" s="185"/>
      <c r="N16" s="185"/>
      <c r="O16" s="185"/>
      <c r="P16" s="185"/>
      <c r="Q16" s="186"/>
      <c r="S16" s="187" t="s">
        <v>22</v>
      </c>
      <c r="T16" s="187"/>
      <c r="U16" s="187"/>
      <c r="V16" s="187"/>
      <c r="W16" s="187"/>
      <c r="X16" s="187"/>
      <c r="Y16" s="187"/>
      <c r="Z16" s="187"/>
      <c r="AA16" s="187" t="s">
        <v>23</v>
      </c>
      <c r="AB16" s="187"/>
      <c r="AC16" s="187"/>
      <c r="AD16" s="187"/>
      <c r="AE16" s="187"/>
      <c r="AF16" s="187"/>
      <c r="AG16" s="187"/>
      <c r="AH16" s="187"/>
      <c r="AI16" s="187"/>
      <c r="AJ16" s="187"/>
      <c r="AK16" s="187"/>
      <c r="AL16" s="187"/>
      <c r="AM16" s="6"/>
      <c r="AN16" s="1"/>
    </row>
    <row r="17" spans="1:40" ht="8.1" customHeight="1">
      <c r="A17" s="2"/>
      <c r="B17" s="3"/>
      <c r="AM17" s="6"/>
      <c r="AN17" s="1"/>
    </row>
    <row r="18" spans="1:40" ht="15" customHeight="1">
      <c r="A18" s="2"/>
      <c r="B18" s="3"/>
      <c r="C18" s="71" t="s">
        <v>24</v>
      </c>
      <c r="D18" s="242" t="s">
        <v>25</v>
      </c>
      <c r="E18" s="242"/>
      <c r="F18" s="242"/>
      <c r="G18" s="242"/>
      <c r="H18" s="242"/>
      <c r="I18" s="242"/>
      <c r="J18" s="242"/>
      <c r="K18" s="243"/>
      <c r="L18" s="244" t="s">
        <v>26</v>
      </c>
      <c r="M18" s="242"/>
      <c r="N18" s="242" t="s">
        <v>27</v>
      </c>
      <c r="O18" s="242"/>
      <c r="P18" s="242"/>
      <c r="Q18" s="242"/>
      <c r="R18" s="242"/>
      <c r="S18" s="243"/>
      <c r="T18" s="244" t="s">
        <v>28</v>
      </c>
      <c r="U18" s="242"/>
      <c r="V18" s="242" t="s">
        <v>29</v>
      </c>
      <c r="W18" s="242"/>
      <c r="X18" s="242"/>
      <c r="Y18" s="242"/>
      <c r="Z18" s="242"/>
      <c r="AA18" s="242"/>
      <c r="AB18" s="242"/>
      <c r="AC18" s="243"/>
      <c r="AD18" s="245" t="s">
        <v>30</v>
      </c>
      <c r="AE18" s="246"/>
      <c r="AF18" s="247" t="s">
        <v>31</v>
      </c>
      <c r="AG18" s="247"/>
      <c r="AH18" s="247"/>
      <c r="AI18" s="247"/>
      <c r="AJ18" s="247"/>
      <c r="AK18" s="247"/>
      <c r="AL18" s="248"/>
      <c r="AM18" s="6"/>
      <c r="AN18" s="1"/>
    </row>
    <row r="19" spans="1:40" ht="22.5" customHeight="1">
      <c r="A19" s="2"/>
      <c r="B19" s="3"/>
      <c r="C19" s="167"/>
      <c r="D19" s="168"/>
      <c r="E19" s="168"/>
      <c r="F19" s="168"/>
      <c r="G19" s="168"/>
      <c r="H19" s="168"/>
      <c r="I19" s="168"/>
      <c r="J19" s="168"/>
      <c r="K19" s="169"/>
      <c r="L19" s="167"/>
      <c r="M19" s="168"/>
      <c r="N19" s="168"/>
      <c r="O19" s="168"/>
      <c r="P19" s="168"/>
      <c r="Q19" s="168"/>
      <c r="R19" s="168"/>
      <c r="S19" s="169"/>
      <c r="T19" s="167"/>
      <c r="U19" s="168"/>
      <c r="V19" s="168"/>
      <c r="W19" s="168"/>
      <c r="X19" s="168"/>
      <c r="Y19" s="168"/>
      <c r="Z19" s="168"/>
      <c r="AA19" s="168"/>
      <c r="AB19" s="168"/>
      <c r="AC19" s="169"/>
      <c r="AD19" s="167"/>
      <c r="AE19" s="168"/>
      <c r="AF19" s="168"/>
      <c r="AG19" s="168"/>
      <c r="AH19" s="168"/>
      <c r="AI19" s="168"/>
      <c r="AJ19" s="168"/>
      <c r="AK19" s="168"/>
      <c r="AL19" s="169"/>
      <c r="AM19" s="6"/>
      <c r="AN19" s="1"/>
    </row>
    <row r="20" spans="1:40" ht="8.1" customHeight="1">
      <c r="A20" s="2"/>
      <c r="B20" s="3"/>
      <c r="AM20" s="6"/>
      <c r="AN20" s="1"/>
    </row>
    <row r="21" spans="1:40" ht="22.5" customHeight="1">
      <c r="A21" s="2"/>
      <c r="B21" s="3"/>
      <c r="C21" s="61" t="s">
        <v>0</v>
      </c>
      <c r="D21" s="187" t="s">
        <v>1</v>
      </c>
      <c r="E21" s="241"/>
      <c r="F21" s="162" t="s">
        <v>2</v>
      </c>
      <c r="G21" s="187"/>
      <c r="H21" s="187"/>
      <c r="I21" s="187"/>
      <c r="J21" s="187"/>
      <c r="K21" s="241"/>
      <c r="L21" s="162" t="s">
        <v>3</v>
      </c>
      <c r="M21" s="187"/>
      <c r="N21" s="187"/>
      <c r="O21" s="187"/>
      <c r="P21" s="187"/>
      <c r="Q21" s="187"/>
      <c r="R21" s="187"/>
      <c r="S21" s="187"/>
      <c r="T21" s="241"/>
      <c r="U21" s="162" t="s">
        <v>4</v>
      </c>
      <c r="V21" s="187"/>
      <c r="W21" s="187"/>
      <c r="X21" s="187"/>
      <c r="Y21" s="187"/>
      <c r="Z21" s="241"/>
      <c r="AA21" s="162" t="s">
        <v>5</v>
      </c>
      <c r="AB21" s="187"/>
      <c r="AC21" s="187"/>
      <c r="AD21" s="241"/>
      <c r="AE21" s="162" t="s">
        <v>6</v>
      </c>
      <c r="AF21" s="187"/>
      <c r="AG21" s="187"/>
      <c r="AH21" s="187"/>
      <c r="AI21" s="187"/>
      <c r="AJ21" s="241"/>
      <c r="AK21" s="162" t="s">
        <v>7</v>
      </c>
      <c r="AL21" s="241"/>
      <c r="AM21" s="6"/>
      <c r="AN21" s="1"/>
    </row>
    <row r="22" spans="1:40" ht="22.5" customHeight="1">
      <c r="A22" s="2"/>
      <c r="B22" s="3"/>
      <c r="C22" s="74"/>
      <c r="D22" s="228"/>
      <c r="E22" s="225"/>
      <c r="F22" s="224"/>
      <c r="G22" s="339"/>
      <c r="H22" s="339"/>
      <c r="I22" s="339"/>
      <c r="J22" s="339"/>
      <c r="K22" s="225"/>
      <c r="L22" s="232"/>
      <c r="M22" s="233"/>
      <c r="N22" s="233"/>
      <c r="O22" s="233"/>
      <c r="P22" s="233"/>
      <c r="Q22" s="233"/>
      <c r="R22" s="233"/>
      <c r="S22" s="233"/>
      <c r="T22" s="234"/>
      <c r="U22" s="340"/>
      <c r="V22" s="341"/>
      <c r="W22" s="341"/>
      <c r="X22" s="342"/>
      <c r="Y22" s="238"/>
      <c r="Z22" s="239"/>
      <c r="AA22" s="340"/>
      <c r="AB22" s="341"/>
      <c r="AC22" s="341"/>
      <c r="AD22" s="343"/>
      <c r="AE22" s="221"/>
      <c r="AF22" s="222"/>
      <c r="AG22" s="222"/>
      <c r="AH22" s="222"/>
      <c r="AI22" s="222"/>
      <c r="AJ22" s="223"/>
      <c r="AK22" s="224"/>
      <c r="AL22" s="225"/>
      <c r="AM22" s="6"/>
      <c r="AN22" s="1"/>
    </row>
    <row r="23" spans="1:40" ht="22.5" customHeight="1">
      <c r="A23" s="2"/>
      <c r="B23" s="3"/>
      <c r="C23" s="74"/>
      <c r="D23" s="228"/>
      <c r="E23" s="225"/>
      <c r="F23" s="224"/>
      <c r="G23" s="339"/>
      <c r="H23" s="339"/>
      <c r="I23" s="339"/>
      <c r="J23" s="339"/>
      <c r="K23" s="225"/>
      <c r="L23" s="232"/>
      <c r="M23" s="233"/>
      <c r="N23" s="233"/>
      <c r="O23" s="233"/>
      <c r="P23" s="233"/>
      <c r="Q23" s="233"/>
      <c r="R23" s="233"/>
      <c r="S23" s="233"/>
      <c r="T23" s="234"/>
      <c r="U23" s="340"/>
      <c r="V23" s="341"/>
      <c r="W23" s="341"/>
      <c r="X23" s="342"/>
      <c r="Y23" s="238"/>
      <c r="Z23" s="239"/>
      <c r="AA23" s="340"/>
      <c r="AB23" s="341"/>
      <c r="AC23" s="341"/>
      <c r="AD23" s="343"/>
      <c r="AE23" s="221"/>
      <c r="AF23" s="222"/>
      <c r="AG23" s="222"/>
      <c r="AH23" s="222"/>
      <c r="AI23" s="222"/>
      <c r="AJ23" s="223"/>
      <c r="AK23" s="224"/>
      <c r="AL23" s="225"/>
      <c r="AM23" s="6"/>
      <c r="AN23" s="1"/>
    </row>
    <row r="24" spans="1:40" ht="22.5" customHeight="1">
      <c r="A24" s="2"/>
      <c r="B24" s="3"/>
      <c r="C24" s="74"/>
      <c r="D24" s="228"/>
      <c r="E24" s="225"/>
      <c r="F24" s="224"/>
      <c r="G24" s="339"/>
      <c r="H24" s="339"/>
      <c r="I24" s="339"/>
      <c r="J24" s="339"/>
      <c r="K24" s="225"/>
      <c r="L24" s="232"/>
      <c r="M24" s="233"/>
      <c r="N24" s="233"/>
      <c r="O24" s="233"/>
      <c r="P24" s="233"/>
      <c r="Q24" s="233"/>
      <c r="R24" s="233"/>
      <c r="S24" s="233"/>
      <c r="T24" s="234"/>
      <c r="U24" s="340"/>
      <c r="V24" s="341"/>
      <c r="W24" s="341"/>
      <c r="X24" s="342"/>
      <c r="Y24" s="238"/>
      <c r="Z24" s="239"/>
      <c r="AA24" s="340"/>
      <c r="AB24" s="341"/>
      <c r="AC24" s="341"/>
      <c r="AD24" s="343"/>
      <c r="AE24" s="221"/>
      <c r="AF24" s="222"/>
      <c r="AG24" s="222"/>
      <c r="AH24" s="222"/>
      <c r="AI24" s="222"/>
      <c r="AJ24" s="223"/>
      <c r="AK24" s="224"/>
      <c r="AL24" s="225"/>
      <c r="AM24" s="6"/>
      <c r="AN24" s="1"/>
    </row>
    <row r="25" spans="1:40" ht="22.5" customHeight="1">
      <c r="A25" s="2"/>
      <c r="B25" s="3"/>
      <c r="C25" s="74"/>
      <c r="D25" s="228"/>
      <c r="E25" s="225"/>
      <c r="F25" s="224"/>
      <c r="G25" s="339"/>
      <c r="H25" s="339"/>
      <c r="I25" s="339"/>
      <c r="J25" s="339"/>
      <c r="K25" s="225"/>
      <c r="L25" s="232"/>
      <c r="M25" s="233"/>
      <c r="N25" s="233"/>
      <c r="O25" s="233"/>
      <c r="P25" s="233"/>
      <c r="Q25" s="233"/>
      <c r="R25" s="233"/>
      <c r="S25" s="233"/>
      <c r="T25" s="234"/>
      <c r="U25" s="340"/>
      <c r="V25" s="341"/>
      <c r="W25" s="341"/>
      <c r="X25" s="342"/>
      <c r="Y25" s="238"/>
      <c r="Z25" s="239"/>
      <c r="AA25" s="340"/>
      <c r="AB25" s="341"/>
      <c r="AC25" s="341"/>
      <c r="AD25" s="343"/>
      <c r="AE25" s="221"/>
      <c r="AF25" s="222"/>
      <c r="AG25" s="222"/>
      <c r="AH25" s="222"/>
      <c r="AI25" s="222"/>
      <c r="AJ25" s="223"/>
      <c r="AK25" s="224"/>
      <c r="AL25" s="225"/>
      <c r="AM25" s="6"/>
      <c r="AN25" s="1"/>
    </row>
    <row r="26" spans="1:40" ht="22.5" customHeight="1">
      <c r="A26" s="2"/>
      <c r="B26" s="3"/>
      <c r="C26" s="74"/>
      <c r="D26" s="228"/>
      <c r="E26" s="225"/>
      <c r="F26" s="224"/>
      <c r="G26" s="339"/>
      <c r="H26" s="339"/>
      <c r="I26" s="339"/>
      <c r="J26" s="339"/>
      <c r="K26" s="225"/>
      <c r="L26" s="232"/>
      <c r="M26" s="233"/>
      <c r="N26" s="233"/>
      <c r="O26" s="233"/>
      <c r="P26" s="233"/>
      <c r="Q26" s="233"/>
      <c r="R26" s="233"/>
      <c r="S26" s="233"/>
      <c r="T26" s="234"/>
      <c r="U26" s="340"/>
      <c r="V26" s="341"/>
      <c r="W26" s="341"/>
      <c r="X26" s="342"/>
      <c r="Y26" s="238"/>
      <c r="Z26" s="239"/>
      <c r="AA26" s="340"/>
      <c r="AB26" s="341"/>
      <c r="AC26" s="341"/>
      <c r="AD26" s="343"/>
      <c r="AE26" s="221"/>
      <c r="AF26" s="222"/>
      <c r="AG26" s="222"/>
      <c r="AH26" s="222"/>
      <c r="AI26" s="222"/>
      <c r="AJ26" s="223"/>
      <c r="AK26" s="224"/>
      <c r="AL26" s="225"/>
      <c r="AM26" s="6"/>
      <c r="AN26" s="1"/>
    </row>
    <row r="27" spans="1:40" ht="22.5" customHeight="1">
      <c r="A27" s="2"/>
      <c r="B27" s="3"/>
      <c r="C27" s="74"/>
      <c r="D27" s="228"/>
      <c r="E27" s="225"/>
      <c r="F27" s="224"/>
      <c r="G27" s="339"/>
      <c r="H27" s="339"/>
      <c r="I27" s="339"/>
      <c r="J27" s="339"/>
      <c r="K27" s="225"/>
      <c r="L27" s="232"/>
      <c r="M27" s="233"/>
      <c r="N27" s="233"/>
      <c r="O27" s="233"/>
      <c r="P27" s="233"/>
      <c r="Q27" s="233"/>
      <c r="R27" s="233"/>
      <c r="S27" s="233"/>
      <c r="T27" s="234"/>
      <c r="U27" s="340"/>
      <c r="V27" s="341"/>
      <c r="W27" s="341"/>
      <c r="X27" s="342"/>
      <c r="Y27" s="238"/>
      <c r="Z27" s="239"/>
      <c r="AA27" s="340"/>
      <c r="AB27" s="341"/>
      <c r="AC27" s="341"/>
      <c r="AD27" s="343"/>
      <c r="AE27" s="221"/>
      <c r="AF27" s="222"/>
      <c r="AG27" s="222"/>
      <c r="AH27" s="222"/>
      <c r="AI27" s="222"/>
      <c r="AJ27" s="223"/>
      <c r="AK27" s="224"/>
      <c r="AL27" s="225"/>
      <c r="AM27" s="6"/>
      <c r="AN27" s="1"/>
    </row>
    <row r="28" spans="1:40" ht="22.5" customHeight="1">
      <c r="A28" s="2"/>
      <c r="B28" s="3"/>
      <c r="C28" s="74"/>
      <c r="D28" s="228"/>
      <c r="E28" s="225"/>
      <c r="F28" s="224"/>
      <c r="G28" s="339"/>
      <c r="H28" s="339"/>
      <c r="I28" s="339"/>
      <c r="J28" s="339"/>
      <c r="K28" s="225"/>
      <c r="L28" s="232"/>
      <c r="M28" s="233"/>
      <c r="N28" s="233"/>
      <c r="O28" s="233"/>
      <c r="P28" s="233"/>
      <c r="Q28" s="233"/>
      <c r="R28" s="233"/>
      <c r="S28" s="233"/>
      <c r="T28" s="234"/>
      <c r="U28" s="340"/>
      <c r="V28" s="341"/>
      <c r="W28" s="341"/>
      <c r="X28" s="342"/>
      <c r="Y28" s="238"/>
      <c r="Z28" s="239"/>
      <c r="AA28" s="340"/>
      <c r="AB28" s="341"/>
      <c r="AC28" s="341"/>
      <c r="AD28" s="343"/>
      <c r="AE28" s="221"/>
      <c r="AF28" s="222"/>
      <c r="AG28" s="222"/>
      <c r="AH28" s="222"/>
      <c r="AI28" s="222"/>
      <c r="AJ28" s="223"/>
      <c r="AK28" s="224"/>
      <c r="AL28" s="225"/>
      <c r="AM28" s="6"/>
      <c r="AN28" s="1"/>
    </row>
    <row r="29" spans="1:40" ht="22.5" customHeight="1">
      <c r="A29" s="2"/>
      <c r="B29" s="3"/>
      <c r="C29" s="74"/>
      <c r="D29" s="228"/>
      <c r="E29" s="225"/>
      <c r="F29" s="224"/>
      <c r="G29" s="339"/>
      <c r="H29" s="339"/>
      <c r="I29" s="339"/>
      <c r="J29" s="339"/>
      <c r="K29" s="225"/>
      <c r="L29" s="232"/>
      <c r="M29" s="233"/>
      <c r="N29" s="233"/>
      <c r="O29" s="233"/>
      <c r="P29" s="233"/>
      <c r="Q29" s="233"/>
      <c r="R29" s="233"/>
      <c r="S29" s="233"/>
      <c r="T29" s="234"/>
      <c r="U29" s="340"/>
      <c r="V29" s="341"/>
      <c r="W29" s="341"/>
      <c r="X29" s="342"/>
      <c r="Y29" s="238"/>
      <c r="Z29" s="239"/>
      <c r="AA29" s="340"/>
      <c r="AB29" s="341"/>
      <c r="AC29" s="341"/>
      <c r="AD29" s="343"/>
      <c r="AE29" s="221"/>
      <c r="AF29" s="222"/>
      <c r="AG29" s="222"/>
      <c r="AH29" s="222"/>
      <c r="AI29" s="222"/>
      <c r="AJ29" s="223"/>
      <c r="AK29" s="224"/>
      <c r="AL29" s="225"/>
      <c r="AM29" s="6"/>
      <c r="AN29" s="1"/>
    </row>
    <row r="30" spans="1:40" ht="22.5" customHeight="1">
      <c r="A30" s="2"/>
      <c r="B30" s="3"/>
      <c r="C30" s="74"/>
      <c r="D30" s="228"/>
      <c r="E30" s="225"/>
      <c r="F30" s="224"/>
      <c r="G30" s="339"/>
      <c r="H30" s="339"/>
      <c r="I30" s="339"/>
      <c r="J30" s="339"/>
      <c r="K30" s="225"/>
      <c r="L30" s="232"/>
      <c r="M30" s="233"/>
      <c r="N30" s="233"/>
      <c r="O30" s="233"/>
      <c r="P30" s="233"/>
      <c r="Q30" s="233"/>
      <c r="R30" s="233"/>
      <c r="S30" s="233"/>
      <c r="T30" s="234"/>
      <c r="U30" s="340"/>
      <c r="V30" s="341"/>
      <c r="W30" s="341"/>
      <c r="X30" s="342"/>
      <c r="Y30" s="238"/>
      <c r="Z30" s="239"/>
      <c r="AA30" s="340"/>
      <c r="AB30" s="341"/>
      <c r="AC30" s="341"/>
      <c r="AD30" s="343"/>
      <c r="AE30" s="221"/>
      <c r="AF30" s="222"/>
      <c r="AG30" s="222"/>
      <c r="AH30" s="222"/>
      <c r="AI30" s="222"/>
      <c r="AJ30" s="223"/>
      <c r="AK30" s="224"/>
      <c r="AL30" s="225"/>
      <c r="AM30" s="6"/>
      <c r="AN30" s="1"/>
    </row>
    <row r="31" spans="1:40" ht="22.5" customHeight="1">
      <c r="A31" s="2"/>
      <c r="B31" s="3"/>
      <c r="C31" s="74"/>
      <c r="D31" s="228"/>
      <c r="E31" s="225"/>
      <c r="F31" s="224"/>
      <c r="G31" s="339"/>
      <c r="H31" s="339"/>
      <c r="I31" s="339"/>
      <c r="J31" s="339"/>
      <c r="K31" s="225"/>
      <c r="L31" s="232"/>
      <c r="M31" s="233"/>
      <c r="N31" s="233"/>
      <c r="O31" s="233"/>
      <c r="P31" s="233"/>
      <c r="Q31" s="233"/>
      <c r="R31" s="233"/>
      <c r="S31" s="233"/>
      <c r="T31" s="234"/>
      <c r="U31" s="340"/>
      <c r="V31" s="341"/>
      <c r="W31" s="341"/>
      <c r="X31" s="342"/>
      <c r="Y31" s="238"/>
      <c r="Z31" s="239"/>
      <c r="AA31" s="340"/>
      <c r="AB31" s="341"/>
      <c r="AC31" s="341"/>
      <c r="AD31" s="343"/>
      <c r="AE31" s="221"/>
      <c r="AF31" s="222"/>
      <c r="AG31" s="222"/>
      <c r="AH31" s="222"/>
      <c r="AI31" s="222"/>
      <c r="AJ31" s="223"/>
      <c r="AK31" s="224"/>
      <c r="AL31" s="225"/>
      <c r="AM31" s="6"/>
      <c r="AN31" s="1"/>
    </row>
    <row r="32" spans="1:40" ht="22.5" customHeight="1">
      <c r="A32" s="2"/>
      <c r="B32" s="3"/>
      <c r="C32" s="74"/>
      <c r="D32" s="228"/>
      <c r="E32" s="225"/>
      <c r="F32" s="224"/>
      <c r="G32" s="339"/>
      <c r="H32" s="339"/>
      <c r="I32" s="339"/>
      <c r="J32" s="339"/>
      <c r="K32" s="225"/>
      <c r="L32" s="232"/>
      <c r="M32" s="233"/>
      <c r="N32" s="233"/>
      <c r="O32" s="233"/>
      <c r="P32" s="233"/>
      <c r="Q32" s="233"/>
      <c r="R32" s="233"/>
      <c r="S32" s="233"/>
      <c r="T32" s="234"/>
      <c r="U32" s="340"/>
      <c r="V32" s="341"/>
      <c r="W32" s="341"/>
      <c r="X32" s="342"/>
      <c r="Y32" s="238"/>
      <c r="Z32" s="239"/>
      <c r="AA32" s="340"/>
      <c r="AB32" s="341"/>
      <c r="AC32" s="341"/>
      <c r="AD32" s="343"/>
      <c r="AE32" s="221"/>
      <c r="AF32" s="222"/>
      <c r="AG32" s="222"/>
      <c r="AH32" s="222"/>
      <c r="AI32" s="222"/>
      <c r="AJ32" s="223"/>
      <c r="AK32" s="224"/>
      <c r="AL32" s="225"/>
      <c r="AM32" s="6"/>
      <c r="AN32" s="1"/>
    </row>
    <row r="33" spans="1:40" ht="22.5" customHeight="1">
      <c r="A33" s="2"/>
      <c r="B33" s="3"/>
      <c r="C33" s="74"/>
      <c r="D33" s="228"/>
      <c r="E33" s="225"/>
      <c r="F33" s="224"/>
      <c r="G33" s="339"/>
      <c r="H33" s="339"/>
      <c r="I33" s="339"/>
      <c r="J33" s="339"/>
      <c r="K33" s="225"/>
      <c r="L33" s="232"/>
      <c r="M33" s="233"/>
      <c r="N33" s="233"/>
      <c r="O33" s="233"/>
      <c r="P33" s="233"/>
      <c r="Q33" s="233"/>
      <c r="R33" s="233"/>
      <c r="S33" s="233"/>
      <c r="T33" s="234"/>
      <c r="U33" s="340"/>
      <c r="V33" s="341"/>
      <c r="W33" s="341"/>
      <c r="X33" s="342"/>
      <c r="Y33" s="238"/>
      <c r="Z33" s="239"/>
      <c r="AA33" s="340"/>
      <c r="AB33" s="341"/>
      <c r="AC33" s="341"/>
      <c r="AD33" s="343"/>
      <c r="AE33" s="221"/>
      <c r="AF33" s="222"/>
      <c r="AG33" s="222"/>
      <c r="AH33" s="222"/>
      <c r="AI33" s="222"/>
      <c r="AJ33" s="223"/>
      <c r="AK33" s="224"/>
      <c r="AL33" s="225"/>
      <c r="AM33" s="6"/>
      <c r="AN33" s="1"/>
    </row>
    <row r="34" spans="1:40" ht="22.5" customHeight="1">
      <c r="A34" s="2"/>
      <c r="B34" s="3"/>
      <c r="C34" s="226" t="s">
        <v>98</v>
      </c>
      <c r="D34" s="227"/>
      <c r="E34" s="143" t="s">
        <v>101</v>
      </c>
      <c r="F34" s="144"/>
      <c r="G34" s="217"/>
      <c r="H34" s="218"/>
      <c r="I34" s="219"/>
      <c r="J34" s="219"/>
      <c r="K34" s="219"/>
      <c r="L34" s="220"/>
      <c r="M34" s="143" t="s">
        <v>103</v>
      </c>
      <c r="N34" s="217"/>
      <c r="O34" s="218"/>
      <c r="P34" s="219"/>
      <c r="Q34" s="219"/>
      <c r="R34" s="220"/>
      <c r="S34" s="226" t="s">
        <v>99</v>
      </c>
      <c r="T34" s="227"/>
      <c r="U34" s="143" t="s">
        <v>101</v>
      </c>
      <c r="V34" s="217"/>
      <c r="W34" s="218"/>
      <c r="X34" s="219"/>
      <c r="Y34" s="219"/>
      <c r="Z34" s="219"/>
      <c r="AA34" s="219"/>
      <c r="AB34" s="220"/>
      <c r="AC34" s="143" t="s">
        <v>102</v>
      </c>
      <c r="AD34" s="144"/>
      <c r="AE34" s="217"/>
      <c r="AF34" s="218"/>
      <c r="AG34" s="219"/>
      <c r="AH34" s="219"/>
      <c r="AI34" s="219"/>
      <c r="AJ34" s="220"/>
      <c r="AK34" s="49"/>
      <c r="AL34" s="87"/>
      <c r="AM34" s="6"/>
      <c r="AN34" s="1"/>
    </row>
    <row r="35" spans="1:40" ht="22.5" customHeight="1">
      <c r="A35" s="1"/>
      <c r="B35" s="7"/>
      <c r="C35" s="81"/>
      <c r="D35" s="77"/>
      <c r="E35" s="77"/>
      <c r="F35" s="77"/>
      <c r="G35" s="77"/>
      <c r="H35" s="77"/>
      <c r="I35" s="77"/>
      <c r="J35" s="77"/>
      <c r="K35" s="121" t="s">
        <v>104</v>
      </c>
      <c r="L35" s="121"/>
      <c r="M35" s="121"/>
      <c r="N35" s="121"/>
      <c r="O35" s="121"/>
      <c r="P35" s="121"/>
      <c r="Q35" s="121"/>
      <c r="R35" s="121"/>
      <c r="S35" s="121"/>
      <c r="T35" s="121"/>
      <c r="U35" s="121"/>
      <c r="V35" s="77"/>
      <c r="W35" s="77"/>
      <c r="X35" s="77"/>
      <c r="Y35" s="77"/>
      <c r="Z35" s="77"/>
      <c r="AA35" s="77"/>
      <c r="AB35" s="77"/>
      <c r="AC35" s="77"/>
      <c r="AD35" s="78"/>
      <c r="AE35" s="216"/>
      <c r="AF35" s="122"/>
      <c r="AG35" s="122"/>
      <c r="AH35" s="122"/>
      <c r="AI35" s="122"/>
      <c r="AJ35" s="123"/>
      <c r="AK35" s="83"/>
      <c r="AL35" s="85"/>
      <c r="AM35" s="6"/>
      <c r="AN35" s="1"/>
    </row>
    <row r="36" spans="1:40" ht="22.5" customHeight="1">
      <c r="A36" s="1"/>
      <c r="B36" s="7"/>
      <c r="C36" s="81"/>
      <c r="D36" s="77"/>
      <c r="E36" s="77"/>
      <c r="F36" s="77"/>
      <c r="G36" s="77"/>
      <c r="H36" s="77"/>
      <c r="I36" s="77"/>
      <c r="J36" s="77"/>
      <c r="K36" s="121" t="s">
        <v>121</v>
      </c>
      <c r="L36" s="121"/>
      <c r="M36" s="121"/>
      <c r="N36" s="121"/>
      <c r="O36" s="121"/>
      <c r="P36" s="121"/>
      <c r="Q36" s="121"/>
      <c r="R36" s="121"/>
      <c r="S36" s="121"/>
      <c r="T36" s="121"/>
      <c r="U36" s="121"/>
      <c r="V36" s="77"/>
      <c r="W36" s="77"/>
      <c r="X36" s="77"/>
      <c r="Y36" s="77"/>
      <c r="Z36" s="77"/>
      <c r="AA36" s="77"/>
      <c r="AB36" s="77"/>
      <c r="AC36" s="77"/>
      <c r="AD36" s="78"/>
      <c r="AE36" s="216"/>
      <c r="AF36" s="122"/>
      <c r="AG36" s="122"/>
      <c r="AH36" s="122"/>
      <c r="AI36" s="122"/>
      <c r="AJ36" s="123"/>
      <c r="AK36" s="83"/>
      <c r="AL36" s="85"/>
      <c r="AM36" s="6"/>
      <c r="AN36" s="1"/>
    </row>
    <row r="37" spans="1:40" ht="22.5" customHeight="1">
      <c r="A37" s="1"/>
      <c r="B37" s="7"/>
      <c r="C37" s="82"/>
      <c r="D37" s="79"/>
      <c r="E37" s="79"/>
      <c r="F37" s="79"/>
      <c r="G37" s="79"/>
      <c r="H37" s="79"/>
      <c r="I37" s="79"/>
      <c r="J37" s="79"/>
      <c r="K37" s="121" t="s">
        <v>120</v>
      </c>
      <c r="L37" s="121"/>
      <c r="M37" s="121"/>
      <c r="N37" s="121"/>
      <c r="O37" s="121"/>
      <c r="P37" s="121"/>
      <c r="Q37" s="121"/>
      <c r="R37" s="121"/>
      <c r="S37" s="121"/>
      <c r="T37" s="121"/>
      <c r="U37" s="121"/>
      <c r="V37" s="79"/>
      <c r="W37" s="79"/>
      <c r="X37" s="79"/>
      <c r="Y37" s="79"/>
      <c r="Z37" s="79"/>
      <c r="AA37" s="79"/>
      <c r="AB37" s="79"/>
      <c r="AC37" s="79"/>
      <c r="AD37" s="80"/>
      <c r="AE37" s="216"/>
      <c r="AF37" s="122"/>
      <c r="AG37" s="122"/>
      <c r="AH37" s="122"/>
      <c r="AI37" s="122"/>
      <c r="AJ37" s="123"/>
      <c r="AK37" s="84"/>
      <c r="AL37" s="86"/>
      <c r="AM37" s="6"/>
      <c r="AN37" s="1"/>
    </row>
    <row r="38" spans="1:40" ht="8.1" customHeight="1" thickBot="1">
      <c r="A38" s="1"/>
      <c r="B38" s="8"/>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10"/>
      <c r="AN38" s="1"/>
    </row>
    <row r="39" spans="1:40" ht="8.1" customHeight="1">
      <c r="A39" s="1"/>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11"/>
      <c r="AD39" s="11"/>
      <c r="AE39" s="11"/>
      <c r="AF39" s="11"/>
      <c r="AG39" s="11"/>
      <c r="AH39" s="11"/>
      <c r="AI39" s="11"/>
      <c r="AJ39" s="11"/>
      <c r="AK39" s="11"/>
      <c r="AL39" s="11"/>
      <c r="AM39" s="11"/>
      <c r="AN39" s="1"/>
    </row>
    <row r="40" spans="1:40" ht="15" customHeight="1">
      <c r="B40" s="59" t="s">
        <v>32</v>
      </c>
      <c r="C40" s="59"/>
      <c r="D40" s="59"/>
      <c r="E40" s="59"/>
      <c r="F40" s="59"/>
      <c r="G40" s="59"/>
      <c r="H40" s="59"/>
      <c r="I40" s="59"/>
      <c r="J40" s="59"/>
      <c r="K40" s="59"/>
      <c r="L40" s="59"/>
      <c r="M40" s="59"/>
      <c r="N40" s="59"/>
      <c r="O40" s="59"/>
      <c r="P40" s="60" t="s">
        <v>113</v>
      </c>
      <c r="Q40" s="59" t="s">
        <v>114</v>
      </c>
      <c r="R40" s="1"/>
      <c r="S40" s="1"/>
      <c r="T40" s="1"/>
      <c r="U40" s="1"/>
      <c r="V40" s="1"/>
      <c r="W40" s="1"/>
      <c r="X40" s="124" t="s">
        <v>105</v>
      </c>
      <c r="Y40" s="124"/>
      <c r="Z40" s="59" t="s">
        <v>115</v>
      </c>
      <c r="AA40" s="1"/>
      <c r="AB40" s="1"/>
      <c r="AC40" s="1"/>
      <c r="AD40" s="1"/>
      <c r="AE40" s="1"/>
      <c r="AF40" s="1"/>
      <c r="AG40" s="60" t="s">
        <v>60</v>
      </c>
      <c r="AH40" s="59" t="s">
        <v>61</v>
      </c>
      <c r="AI40" s="1"/>
      <c r="AJ40" s="1"/>
      <c r="AK40" s="1"/>
      <c r="AL40" s="1"/>
      <c r="AM40" s="1"/>
    </row>
    <row r="41" spans="1:40" ht="8.1" customHeight="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40" ht="15" customHeight="1">
      <c r="B42" s="125" t="s">
        <v>33</v>
      </c>
      <c r="C42" s="126"/>
      <c r="D42" s="126"/>
      <c r="E42" s="126"/>
      <c r="F42" s="126"/>
      <c r="G42" s="126"/>
      <c r="H42" s="126"/>
      <c r="I42" s="126"/>
      <c r="J42" s="125" t="s">
        <v>34</v>
      </c>
      <c r="K42" s="126"/>
      <c r="L42" s="126"/>
      <c r="M42" s="126"/>
      <c r="N42" s="126"/>
      <c r="O42" s="126"/>
      <c r="P42" s="125" t="s">
        <v>35</v>
      </c>
      <c r="Q42" s="126"/>
      <c r="R42" s="126"/>
      <c r="S42" s="126"/>
      <c r="T42" s="126"/>
      <c r="U42" s="126"/>
      <c r="V42" s="126"/>
      <c r="W42" s="127"/>
      <c r="X42" s="125" t="s">
        <v>36</v>
      </c>
      <c r="Y42" s="126"/>
      <c r="Z42" s="126"/>
      <c r="AA42" s="126"/>
      <c r="AB42" s="126"/>
      <c r="AC42" s="126"/>
      <c r="AD42" s="126"/>
      <c r="AE42" s="126"/>
      <c r="AF42" s="127"/>
      <c r="AG42" s="125" t="s">
        <v>37</v>
      </c>
      <c r="AH42" s="126"/>
      <c r="AI42" s="126"/>
      <c r="AJ42" s="128" t="s">
        <v>38</v>
      </c>
      <c r="AK42" s="126"/>
      <c r="AL42" s="126"/>
      <c r="AM42" s="127"/>
    </row>
    <row r="43" spans="1:40" ht="22.5" customHeight="1">
      <c r="B43" s="67"/>
      <c r="C43" s="68"/>
      <c r="D43" s="68"/>
      <c r="E43" s="68"/>
      <c r="F43" s="68"/>
      <c r="G43" s="68"/>
      <c r="H43" s="68"/>
      <c r="I43" s="68"/>
      <c r="J43" s="67"/>
      <c r="K43" s="68"/>
      <c r="L43" s="68"/>
      <c r="M43" s="68"/>
      <c r="N43" s="68"/>
      <c r="O43" s="68"/>
      <c r="P43" s="67"/>
      <c r="Q43" s="68"/>
      <c r="R43" s="68"/>
      <c r="S43" s="68"/>
      <c r="T43" s="68"/>
      <c r="U43" s="68"/>
      <c r="V43" s="68"/>
      <c r="W43" s="69"/>
      <c r="X43" s="67"/>
      <c r="Y43" s="68"/>
      <c r="Z43" s="68"/>
      <c r="AA43" s="68"/>
      <c r="AB43" s="68"/>
      <c r="AC43" s="68"/>
      <c r="AD43" s="68"/>
      <c r="AE43" s="68"/>
      <c r="AF43" s="69"/>
      <c r="AG43" s="67"/>
      <c r="AH43" s="68"/>
      <c r="AI43" s="75" t="s">
        <v>39</v>
      </c>
      <c r="AJ43" s="70"/>
      <c r="AK43" s="68"/>
      <c r="AL43" s="68"/>
      <c r="AM43" s="76" t="s">
        <v>39</v>
      </c>
    </row>
    <row r="44" spans="1:40" ht="8.1" customHeight="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40" ht="15" customHeight="1">
      <c r="B45" s="118" t="s">
        <v>40</v>
      </c>
      <c r="C45" s="119"/>
      <c r="D45" s="119"/>
      <c r="E45" s="119"/>
      <c r="F45" s="120"/>
      <c r="G45" s="118" t="s">
        <v>41</v>
      </c>
      <c r="H45" s="119"/>
      <c r="I45" s="119"/>
      <c r="J45" s="119"/>
      <c r="K45" s="119"/>
      <c r="L45" s="119"/>
      <c r="M45" s="119"/>
      <c r="N45" s="119"/>
      <c r="O45" s="119"/>
      <c r="P45" s="119"/>
      <c r="Q45" s="119"/>
      <c r="R45" s="119"/>
      <c r="S45" s="119"/>
      <c r="T45" s="119"/>
      <c r="U45" s="119"/>
      <c r="V45" s="119"/>
      <c r="W45" s="119"/>
      <c r="X45" s="119"/>
      <c r="Y45" s="119"/>
      <c r="Z45" s="119"/>
      <c r="AA45" s="119"/>
      <c r="AB45" s="119"/>
      <c r="AC45" s="119"/>
      <c r="AD45" s="120"/>
      <c r="AE45" s="118" t="s">
        <v>42</v>
      </c>
      <c r="AF45" s="119"/>
      <c r="AG45" s="119"/>
      <c r="AH45" s="119"/>
      <c r="AI45" s="118" t="s">
        <v>43</v>
      </c>
      <c r="AJ45" s="119"/>
      <c r="AK45" s="119"/>
      <c r="AL45" s="119"/>
      <c r="AM45" s="120"/>
    </row>
    <row r="46" spans="1:40" ht="41.25" customHeight="1">
      <c r="B46" s="64"/>
      <c r="C46" s="65"/>
      <c r="D46" s="65"/>
      <c r="E46" s="65"/>
      <c r="F46" s="66"/>
      <c r="G46" s="64"/>
      <c r="H46" s="65"/>
      <c r="I46" s="65"/>
      <c r="J46" s="65"/>
      <c r="K46" s="65"/>
      <c r="L46" s="65"/>
      <c r="M46" s="65"/>
      <c r="N46" s="65"/>
      <c r="O46" s="65"/>
      <c r="P46" s="65"/>
      <c r="Q46" s="65"/>
      <c r="R46" s="65"/>
      <c r="S46" s="65"/>
      <c r="T46" s="65"/>
      <c r="U46" s="65"/>
      <c r="V46" s="65"/>
      <c r="W46" s="65"/>
      <c r="X46" s="65"/>
      <c r="Y46" s="65"/>
      <c r="Z46" s="65"/>
      <c r="AA46" s="65"/>
      <c r="AB46" s="65"/>
      <c r="AC46" s="65"/>
      <c r="AD46" s="66"/>
      <c r="AE46" s="64"/>
      <c r="AF46" s="65"/>
      <c r="AG46" s="65"/>
      <c r="AH46" s="65"/>
      <c r="AI46" s="64"/>
      <c r="AJ46" s="65"/>
      <c r="AK46" s="65"/>
      <c r="AL46" s="65"/>
      <c r="AM46" s="66"/>
    </row>
    <row r="47" spans="1:40" ht="15.6" customHeight="1">
      <c r="AL47" s="109" t="s">
        <v>159</v>
      </c>
    </row>
  </sheetData>
  <sheetProtection algorithmName="SHA-512" hashValue="cpDXTtghwON9khHi1xvj7Xa2ib0O/ANAdyboLH7mbACO8CpLyQg5yUYQR2er0DU1Dr0u2hXBSBFYVuVYr/Xo+A==" saltValue="kHHxxBabZboooymaSCsIVA==" spinCount="100000" sheet="1" objects="1" scenarios="1"/>
  <mergeCells count="174">
    <mergeCell ref="B45:F45"/>
    <mergeCell ref="G45:AD45"/>
    <mergeCell ref="AE45:AH45"/>
    <mergeCell ref="AI45:AM45"/>
    <mergeCell ref="K35:U35"/>
    <mergeCell ref="AE35:AJ35"/>
    <mergeCell ref="K36:U36"/>
    <mergeCell ref="AE36:AJ36"/>
    <mergeCell ref="K37:U37"/>
    <mergeCell ref="AE37:AJ37"/>
    <mergeCell ref="X40:Y40"/>
    <mergeCell ref="B42:I42"/>
    <mergeCell ref="J42:O42"/>
    <mergeCell ref="P42:W42"/>
    <mergeCell ref="X42:AF42"/>
    <mergeCell ref="AG42:AI42"/>
    <mergeCell ref="AJ42:AM42"/>
    <mergeCell ref="D33:E33"/>
    <mergeCell ref="F33:K33"/>
    <mergeCell ref="L33:T33"/>
    <mergeCell ref="U33:X33"/>
    <mergeCell ref="Y33:Z33"/>
    <mergeCell ref="AA33:AD33"/>
    <mergeCell ref="AE33:AJ33"/>
    <mergeCell ref="AK33:AL33"/>
    <mergeCell ref="C34:D34"/>
    <mergeCell ref="E34:G34"/>
    <mergeCell ref="H34:L34"/>
    <mergeCell ref="M34:N34"/>
    <mergeCell ref="O34:R34"/>
    <mergeCell ref="S34:T34"/>
    <mergeCell ref="U34:V34"/>
    <mergeCell ref="W34:AB34"/>
    <mergeCell ref="AC34:AE34"/>
    <mergeCell ref="AF34:AJ34"/>
    <mergeCell ref="D31:E31"/>
    <mergeCell ref="F31:K31"/>
    <mergeCell ref="L31:T31"/>
    <mergeCell ref="U31:X31"/>
    <mergeCell ref="Y31:Z31"/>
    <mergeCell ref="AA31:AD31"/>
    <mergeCell ref="AE31:AJ31"/>
    <mergeCell ref="AK31:AL31"/>
    <mergeCell ref="D32:E32"/>
    <mergeCell ref="F32:K32"/>
    <mergeCell ref="L32:T32"/>
    <mergeCell ref="U32:X32"/>
    <mergeCell ref="Y32:Z32"/>
    <mergeCell ref="AA32:AD32"/>
    <mergeCell ref="AE32:AJ32"/>
    <mergeCell ref="AK32:AL32"/>
    <mergeCell ref="D29:E29"/>
    <mergeCell ref="F29:K29"/>
    <mergeCell ref="L29:T29"/>
    <mergeCell ref="U29:X29"/>
    <mergeCell ref="Y29:Z29"/>
    <mergeCell ref="AA29:AD29"/>
    <mergeCell ref="AE29:AJ29"/>
    <mergeCell ref="AK29:AL29"/>
    <mergeCell ref="D30:E30"/>
    <mergeCell ref="F30:K30"/>
    <mergeCell ref="L30:T30"/>
    <mergeCell ref="U30:X30"/>
    <mergeCell ref="Y30:Z30"/>
    <mergeCell ref="AA30:AD30"/>
    <mergeCell ref="AE30:AJ30"/>
    <mergeCell ref="AK30:AL30"/>
    <mergeCell ref="D27:E27"/>
    <mergeCell ref="F27:K27"/>
    <mergeCell ref="L27:T27"/>
    <mergeCell ref="U27:X27"/>
    <mergeCell ref="Y27:Z27"/>
    <mergeCell ref="AA27:AD27"/>
    <mergeCell ref="AE27:AJ27"/>
    <mergeCell ref="AK27:AL27"/>
    <mergeCell ref="D28:E28"/>
    <mergeCell ref="F28:K28"/>
    <mergeCell ref="L28:T28"/>
    <mergeCell ref="U28:X28"/>
    <mergeCell ref="Y28:Z28"/>
    <mergeCell ref="AA28:AD28"/>
    <mergeCell ref="AE28:AJ28"/>
    <mergeCell ref="AK28:AL28"/>
    <mergeCell ref="D25:E25"/>
    <mergeCell ref="F25:K25"/>
    <mergeCell ref="L25:T25"/>
    <mergeCell ref="U25:X25"/>
    <mergeCell ref="Y25:Z25"/>
    <mergeCell ref="AA25:AD25"/>
    <mergeCell ref="AE25:AJ25"/>
    <mergeCell ref="AK25:AL25"/>
    <mergeCell ref="D26:E26"/>
    <mergeCell ref="F26:K26"/>
    <mergeCell ref="L26:T26"/>
    <mergeCell ref="U26:X26"/>
    <mergeCell ref="Y26:Z26"/>
    <mergeCell ref="AA26:AD26"/>
    <mergeCell ref="AE26:AJ26"/>
    <mergeCell ref="AK26:AL26"/>
    <mergeCell ref="D23:E23"/>
    <mergeCell ref="F23:K23"/>
    <mergeCell ref="L23:T23"/>
    <mergeCell ref="U23:X23"/>
    <mergeCell ref="Y23:Z23"/>
    <mergeCell ref="AA23:AD23"/>
    <mergeCell ref="AE23:AJ23"/>
    <mergeCell ref="AK23:AL23"/>
    <mergeCell ref="D24:E24"/>
    <mergeCell ref="F24:K24"/>
    <mergeCell ref="L24:T24"/>
    <mergeCell ref="U24:X24"/>
    <mergeCell ref="Y24:Z24"/>
    <mergeCell ref="AA24:AD24"/>
    <mergeCell ref="AE24:AJ24"/>
    <mergeCell ref="AK24:AL24"/>
    <mergeCell ref="D21:E21"/>
    <mergeCell ref="F21:K21"/>
    <mergeCell ref="L21:T21"/>
    <mergeCell ref="U21:Z21"/>
    <mergeCell ref="AA21:AD21"/>
    <mergeCell ref="AE21:AJ21"/>
    <mergeCell ref="AK21:AL21"/>
    <mergeCell ref="D22:E22"/>
    <mergeCell ref="F22:K22"/>
    <mergeCell ref="L22:T22"/>
    <mergeCell ref="U22:X22"/>
    <mergeCell ref="Y22:Z22"/>
    <mergeCell ref="AA22:AD22"/>
    <mergeCell ref="AE22:AJ22"/>
    <mergeCell ref="AK22:AL22"/>
    <mergeCell ref="D18:K18"/>
    <mergeCell ref="L18:M18"/>
    <mergeCell ref="N18:S18"/>
    <mergeCell ref="T18:U18"/>
    <mergeCell ref="V18:AC18"/>
    <mergeCell ref="AD18:AE18"/>
    <mergeCell ref="AF18:AL18"/>
    <mergeCell ref="C19:K19"/>
    <mergeCell ref="L19:S19"/>
    <mergeCell ref="T19:AC19"/>
    <mergeCell ref="AD19:AL19"/>
    <mergeCell ref="C13:H14"/>
    <mergeCell ref="I13:Q14"/>
    <mergeCell ref="S13:V13"/>
    <mergeCell ref="W13:AL13"/>
    <mergeCell ref="S14:V15"/>
    <mergeCell ref="W14:AE15"/>
    <mergeCell ref="AF14:AL15"/>
    <mergeCell ref="C15:H16"/>
    <mergeCell ref="I15:Q16"/>
    <mergeCell ref="S16:V16"/>
    <mergeCell ref="W16:Z16"/>
    <mergeCell ref="AA16:AD16"/>
    <mergeCell ref="AE16:AL16"/>
    <mergeCell ref="B3:AM3"/>
    <mergeCell ref="C4:AC4"/>
    <mergeCell ref="AD4:AL4"/>
    <mergeCell ref="C5:Q7"/>
    <mergeCell ref="AA5:AL5"/>
    <mergeCell ref="S6:V7"/>
    <mergeCell ref="W6:AL7"/>
    <mergeCell ref="C8:Q9"/>
    <mergeCell ref="S8:V10"/>
    <mergeCell ref="W8:AK8"/>
    <mergeCell ref="AL8:AL10"/>
    <mergeCell ref="W9:AK10"/>
    <mergeCell ref="C10:H12"/>
    <mergeCell ref="I10:Q12"/>
    <mergeCell ref="S11:U11"/>
    <mergeCell ref="V11:AC11"/>
    <mergeCell ref="AD11:AF11"/>
    <mergeCell ref="AG11:AL11"/>
    <mergeCell ref="S12:V12"/>
    <mergeCell ref="W12:AL12"/>
  </mergeCells>
  <phoneticPr fontId="3"/>
  <dataValidations count="1">
    <dataValidation imeMode="halfAlpha" allowBlank="1" showInputMessage="1" showErrorMessage="1" sqref="W34 C34 S34 AF34 O34 U34 H34 AE35:AE37 AA22:AA33 AE22:AE33" xr:uid="{CFDE6495-E6AA-4554-894E-F529B8105C9B}"/>
  </dataValidations>
  <pageMargins left="0" right="0" top="0" bottom="0" header="0" footer="0"/>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B743A-64D7-4788-89DC-09BCDB2DBBEB}">
  <sheetPr>
    <pageSetUpPr fitToPage="1"/>
  </sheetPr>
  <dimension ref="A1:DG103"/>
  <sheetViews>
    <sheetView showGridLines="0" showRowColHeaders="0" view="pageBreakPreview" zoomScale="85" zoomScaleNormal="100" zoomScaleSheetLayoutView="85" workbookViewId="0">
      <selection activeCell="C26" sqref="C26"/>
    </sheetView>
  </sheetViews>
  <sheetFormatPr defaultRowHeight="18"/>
  <cols>
    <col min="1" max="111" width="1.59765625" customWidth="1"/>
    <col min="112" max="112" width="5.59765625" customWidth="1"/>
  </cols>
  <sheetData>
    <row r="1" spans="1:111" ht="8.1"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33"/>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row>
    <row r="2" spans="1:111" ht="8.1" customHeight="1">
      <c r="A2" s="1"/>
      <c r="B2" s="1"/>
      <c r="C2" s="1"/>
      <c r="D2" s="2"/>
      <c r="E2" s="2"/>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c r="AK2" s="511"/>
      <c r="AL2" s="511"/>
      <c r="AM2" s="511"/>
      <c r="AN2" s="511"/>
      <c r="AO2" s="511"/>
      <c r="AP2" s="511"/>
      <c r="AQ2" s="511"/>
      <c r="AR2" s="511"/>
      <c r="AS2" s="511"/>
      <c r="AT2" s="511"/>
      <c r="AU2" s="511"/>
      <c r="AV2" s="511"/>
      <c r="AW2" s="511"/>
      <c r="AX2" s="511"/>
      <c r="AY2" s="511"/>
      <c r="AZ2" s="511"/>
      <c r="BA2" s="511"/>
      <c r="BB2" s="511"/>
      <c r="BC2" s="511"/>
      <c r="BD2" s="1"/>
      <c r="BE2" s="1"/>
      <c r="BF2" s="1"/>
      <c r="BG2" s="33"/>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row>
    <row r="3" spans="1:111" ht="8.1" customHeight="1" thickBot="1">
      <c r="A3" s="1"/>
      <c r="B3" s="1"/>
      <c r="C3" s="1"/>
      <c r="D3" s="2"/>
      <c r="E3" s="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2"/>
      <c r="AM3" s="512"/>
      <c r="AN3" s="512"/>
      <c r="AO3" s="512"/>
      <c r="AP3" s="512"/>
      <c r="AQ3" s="512"/>
      <c r="AR3" s="512"/>
      <c r="AS3" s="512"/>
      <c r="AT3" s="512"/>
      <c r="AU3" s="512"/>
      <c r="AV3" s="512"/>
      <c r="AW3" s="512"/>
      <c r="AX3" s="512"/>
      <c r="AY3" s="512"/>
      <c r="AZ3" s="512"/>
      <c r="BA3" s="512"/>
      <c r="BB3" s="512"/>
      <c r="BC3" s="512"/>
      <c r="BD3" s="1"/>
      <c r="BE3" s="1"/>
      <c r="BF3" s="1"/>
      <c r="BG3" s="33"/>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row>
    <row r="4" spans="1:111" ht="8.1" customHeight="1">
      <c r="A4" s="1"/>
      <c r="B4" s="1"/>
      <c r="C4" s="1"/>
      <c r="D4" s="2"/>
      <c r="E4" s="2"/>
      <c r="F4" s="211" t="s">
        <v>8</v>
      </c>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3"/>
      <c r="BD4" s="1"/>
      <c r="BE4" s="1"/>
      <c r="BF4" s="1"/>
      <c r="BG4" s="33"/>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row>
    <row r="5" spans="1:111" ht="8.1" customHeight="1">
      <c r="A5" s="1"/>
      <c r="B5" s="1"/>
      <c r="C5" s="1"/>
      <c r="D5" s="2"/>
      <c r="E5" s="2"/>
      <c r="F5" s="513"/>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c r="AH5" s="514"/>
      <c r="AI5" s="514"/>
      <c r="AJ5" s="514"/>
      <c r="AK5" s="514"/>
      <c r="AL5" s="514"/>
      <c r="AM5" s="514"/>
      <c r="AN5" s="514"/>
      <c r="AO5" s="514"/>
      <c r="AP5" s="514"/>
      <c r="AQ5" s="514"/>
      <c r="AR5" s="514"/>
      <c r="AS5" s="514"/>
      <c r="AT5" s="514"/>
      <c r="AU5" s="514"/>
      <c r="AV5" s="514"/>
      <c r="AW5" s="514"/>
      <c r="AX5" s="514"/>
      <c r="AY5" s="514"/>
      <c r="AZ5" s="514"/>
      <c r="BA5" s="514"/>
      <c r="BB5" s="514"/>
      <c r="BC5" s="515"/>
      <c r="BD5" s="1"/>
      <c r="BE5" s="1"/>
      <c r="BF5" s="1"/>
      <c r="BG5" s="33"/>
      <c r="BH5" s="1"/>
      <c r="BI5" s="1"/>
      <c r="BJ5" s="1"/>
      <c r="BK5" s="1"/>
      <c r="BL5" s="331" t="str">
        <f>AI17</f>
        <v>株式会社　○○</v>
      </c>
      <c r="BM5" s="331"/>
      <c r="BN5" s="331"/>
      <c r="BO5" s="331"/>
      <c r="BP5" s="331"/>
      <c r="BQ5" s="331"/>
      <c r="BR5" s="331"/>
      <c r="BS5" s="331"/>
      <c r="BT5" s="331"/>
      <c r="BU5" s="331"/>
      <c r="BV5" s="331"/>
      <c r="BW5" s="331"/>
      <c r="BX5" s="331"/>
      <c r="BY5" s="331"/>
      <c r="BZ5" s="331"/>
      <c r="CA5" s="331"/>
      <c r="CB5" s="331"/>
      <c r="CC5" s="331"/>
      <c r="CD5" s="331"/>
      <c r="CE5" s="331"/>
      <c r="CF5" s="332" t="str">
        <f>IF(N20="",N24,N20)</f>
        <v>令和〇年○○工事</v>
      </c>
      <c r="CG5" s="332"/>
      <c r="CH5" s="332"/>
      <c r="CI5" s="332"/>
      <c r="CJ5" s="332"/>
      <c r="CK5" s="332"/>
      <c r="CL5" s="332"/>
      <c r="CM5" s="332"/>
      <c r="CN5" s="332"/>
      <c r="CO5" s="332"/>
      <c r="CP5" s="332"/>
      <c r="CQ5" s="332"/>
      <c r="CR5" s="332"/>
      <c r="CS5" s="332"/>
      <c r="CT5" s="332"/>
      <c r="CU5" s="332"/>
      <c r="CV5" s="332"/>
      <c r="CW5" s="332"/>
      <c r="CX5" s="332"/>
      <c r="CY5" s="332"/>
      <c r="CZ5" s="332"/>
      <c r="DA5" s="332"/>
      <c r="DB5" s="519">
        <f>AQ9</f>
        <v>45432</v>
      </c>
      <c r="DC5" s="519"/>
      <c r="DD5" s="519"/>
      <c r="DE5" s="519"/>
      <c r="DF5" s="519"/>
      <c r="DG5" s="519"/>
    </row>
    <row r="6" spans="1:111" ht="8.1" customHeight="1">
      <c r="A6" s="1"/>
      <c r="B6" s="1"/>
      <c r="C6" s="1"/>
      <c r="D6" s="2"/>
      <c r="E6" s="2"/>
      <c r="F6" s="513"/>
      <c r="G6" s="514"/>
      <c r="H6" s="514"/>
      <c r="I6" s="514"/>
      <c r="J6" s="514"/>
      <c r="K6" s="514"/>
      <c r="L6" s="514"/>
      <c r="M6" s="514"/>
      <c r="N6" s="514"/>
      <c r="O6" s="514"/>
      <c r="P6" s="514"/>
      <c r="Q6" s="514"/>
      <c r="R6" s="514"/>
      <c r="S6" s="514"/>
      <c r="T6" s="514"/>
      <c r="U6" s="514"/>
      <c r="V6" s="514"/>
      <c r="W6" s="514"/>
      <c r="X6" s="514"/>
      <c r="Y6" s="514"/>
      <c r="Z6" s="514"/>
      <c r="AA6" s="514"/>
      <c r="AB6" s="514"/>
      <c r="AC6" s="514"/>
      <c r="AD6" s="514"/>
      <c r="AE6" s="514"/>
      <c r="AF6" s="514"/>
      <c r="AG6" s="514"/>
      <c r="AH6" s="514"/>
      <c r="AI6" s="514"/>
      <c r="AJ6" s="514"/>
      <c r="AK6" s="514"/>
      <c r="AL6" s="514"/>
      <c r="AM6" s="514"/>
      <c r="AN6" s="514"/>
      <c r="AO6" s="514"/>
      <c r="AP6" s="514"/>
      <c r="AQ6" s="514"/>
      <c r="AR6" s="514"/>
      <c r="AS6" s="514"/>
      <c r="AT6" s="514"/>
      <c r="AU6" s="514"/>
      <c r="AV6" s="514"/>
      <c r="AW6" s="514"/>
      <c r="AX6" s="514"/>
      <c r="AY6" s="514"/>
      <c r="AZ6" s="514"/>
      <c r="BA6" s="514"/>
      <c r="BB6" s="514"/>
      <c r="BC6" s="515"/>
      <c r="BD6" s="1"/>
      <c r="BE6" s="1"/>
      <c r="BF6" s="1"/>
      <c r="BG6" s="33"/>
      <c r="BH6" s="1"/>
      <c r="BI6" s="1"/>
      <c r="BJ6" s="1"/>
      <c r="BK6" s="1"/>
      <c r="BL6" s="331"/>
      <c r="BM6" s="331"/>
      <c r="BN6" s="331"/>
      <c r="BO6" s="331"/>
      <c r="BP6" s="331"/>
      <c r="BQ6" s="331"/>
      <c r="BR6" s="331"/>
      <c r="BS6" s="331"/>
      <c r="BT6" s="331"/>
      <c r="BU6" s="331"/>
      <c r="BV6" s="331"/>
      <c r="BW6" s="331"/>
      <c r="BX6" s="331"/>
      <c r="BY6" s="331"/>
      <c r="BZ6" s="331"/>
      <c r="CA6" s="331"/>
      <c r="CB6" s="331"/>
      <c r="CC6" s="331"/>
      <c r="CD6" s="331"/>
      <c r="CE6" s="331"/>
      <c r="CF6" s="332"/>
      <c r="CG6" s="332"/>
      <c r="CH6" s="332"/>
      <c r="CI6" s="332"/>
      <c r="CJ6" s="332"/>
      <c r="CK6" s="332"/>
      <c r="CL6" s="332"/>
      <c r="CM6" s="332"/>
      <c r="CN6" s="332"/>
      <c r="CO6" s="332"/>
      <c r="CP6" s="332"/>
      <c r="CQ6" s="332"/>
      <c r="CR6" s="332"/>
      <c r="CS6" s="332"/>
      <c r="CT6" s="332"/>
      <c r="CU6" s="332"/>
      <c r="CV6" s="332"/>
      <c r="CW6" s="332"/>
      <c r="CX6" s="332"/>
      <c r="CY6" s="332"/>
      <c r="CZ6" s="332"/>
      <c r="DA6" s="332"/>
      <c r="DB6" s="519"/>
      <c r="DC6" s="519"/>
      <c r="DD6" s="519"/>
      <c r="DE6" s="519"/>
      <c r="DF6" s="519"/>
      <c r="DG6" s="519"/>
    </row>
    <row r="7" spans="1:111" ht="8.1" customHeight="1">
      <c r="A7" s="1"/>
      <c r="B7" s="1"/>
      <c r="C7" s="1"/>
      <c r="D7" s="2"/>
      <c r="E7" s="2"/>
      <c r="F7" s="513"/>
      <c r="G7" s="514"/>
      <c r="H7" s="514"/>
      <c r="I7" s="514"/>
      <c r="J7" s="514"/>
      <c r="K7" s="514"/>
      <c r="L7" s="514"/>
      <c r="M7" s="514"/>
      <c r="N7" s="514"/>
      <c r="O7" s="514"/>
      <c r="P7" s="514"/>
      <c r="Q7" s="514"/>
      <c r="R7" s="514"/>
      <c r="S7" s="514"/>
      <c r="T7" s="514"/>
      <c r="U7" s="514"/>
      <c r="V7" s="514"/>
      <c r="W7" s="514"/>
      <c r="X7" s="514"/>
      <c r="Y7" s="514"/>
      <c r="Z7" s="514"/>
      <c r="AA7" s="514"/>
      <c r="AB7" s="514"/>
      <c r="AC7" s="514"/>
      <c r="AD7" s="514"/>
      <c r="AE7" s="514"/>
      <c r="AF7" s="514"/>
      <c r="AG7" s="514"/>
      <c r="AH7" s="514"/>
      <c r="AI7" s="514"/>
      <c r="AJ7" s="514"/>
      <c r="AK7" s="514"/>
      <c r="AL7" s="514"/>
      <c r="AM7" s="514"/>
      <c r="AN7" s="514"/>
      <c r="AO7" s="514"/>
      <c r="AP7" s="514"/>
      <c r="AQ7" s="514"/>
      <c r="AR7" s="514"/>
      <c r="AS7" s="514"/>
      <c r="AT7" s="514"/>
      <c r="AU7" s="514"/>
      <c r="AV7" s="514"/>
      <c r="AW7" s="514"/>
      <c r="AX7" s="514"/>
      <c r="AY7" s="514"/>
      <c r="AZ7" s="514"/>
      <c r="BA7" s="514"/>
      <c r="BB7" s="514"/>
      <c r="BC7" s="515"/>
      <c r="BD7" s="1"/>
      <c r="BE7" s="1"/>
      <c r="BF7" s="1"/>
      <c r="BG7" s="33"/>
      <c r="BH7" s="1"/>
      <c r="BI7" s="1"/>
      <c r="BJ7" s="1"/>
      <c r="BK7" s="1"/>
      <c r="BL7" s="518"/>
      <c r="BM7" s="518"/>
      <c r="BN7" s="518"/>
      <c r="BO7" s="518"/>
      <c r="BP7" s="518"/>
      <c r="BQ7" s="518"/>
      <c r="BR7" s="518"/>
      <c r="BS7" s="518"/>
      <c r="BT7" s="518"/>
      <c r="BU7" s="518"/>
      <c r="BV7" s="518"/>
      <c r="BW7" s="518"/>
      <c r="BX7" s="518"/>
      <c r="BY7" s="518"/>
      <c r="BZ7" s="518"/>
      <c r="CA7" s="518"/>
      <c r="CB7" s="518"/>
      <c r="CC7" s="518"/>
      <c r="CD7" s="518"/>
      <c r="CE7" s="518"/>
      <c r="CF7" s="521"/>
      <c r="CG7" s="521"/>
      <c r="CH7" s="521"/>
      <c r="CI7" s="521"/>
      <c r="CJ7" s="521"/>
      <c r="CK7" s="521"/>
      <c r="CL7" s="521"/>
      <c r="CM7" s="521"/>
      <c r="CN7" s="521"/>
      <c r="CO7" s="521"/>
      <c r="CP7" s="521"/>
      <c r="CQ7" s="521"/>
      <c r="CR7" s="521"/>
      <c r="CS7" s="521"/>
      <c r="CT7" s="521"/>
      <c r="CU7" s="521"/>
      <c r="CV7" s="521"/>
      <c r="CW7" s="521"/>
      <c r="CX7" s="521"/>
      <c r="CY7" s="521"/>
      <c r="CZ7" s="521"/>
      <c r="DA7" s="521"/>
      <c r="DB7" s="520"/>
      <c r="DC7" s="520"/>
      <c r="DD7" s="520"/>
      <c r="DE7" s="520"/>
      <c r="DF7" s="520"/>
      <c r="DG7" s="520"/>
    </row>
    <row r="8" spans="1:111" ht="8.1" customHeight="1">
      <c r="A8" s="1"/>
      <c r="B8" s="1"/>
      <c r="C8" s="1"/>
      <c r="D8" s="2"/>
      <c r="E8" s="2"/>
      <c r="F8" s="513"/>
      <c r="G8" s="514"/>
      <c r="H8" s="514"/>
      <c r="I8" s="514"/>
      <c r="J8" s="514"/>
      <c r="K8" s="514"/>
      <c r="L8" s="514"/>
      <c r="M8" s="514"/>
      <c r="N8" s="514"/>
      <c r="O8" s="514"/>
      <c r="P8" s="514"/>
      <c r="Q8" s="514"/>
      <c r="R8" s="514"/>
      <c r="S8" s="514"/>
      <c r="T8" s="514"/>
      <c r="U8" s="514"/>
      <c r="V8" s="514"/>
      <c r="W8" s="514"/>
      <c r="X8" s="514"/>
      <c r="Y8" s="514"/>
      <c r="Z8" s="514"/>
      <c r="AA8" s="514"/>
      <c r="AB8" s="514"/>
      <c r="AC8" s="514"/>
      <c r="AD8" s="514"/>
      <c r="AE8" s="514"/>
      <c r="AF8" s="514"/>
      <c r="AG8" s="514"/>
      <c r="AH8" s="514"/>
      <c r="AI8" s="514"/>
      <c r="AJ8" s="514"/>
      <c r="AK8" s="514"/>
      <c r="AL8" s="514"/>
      <c r="AM8" s="514"/>
      <c r="AN8" s="514"/>
      <c r="AO8" s="514"/>
      <c r="AP8" s="514"/>
      <c r="AQ8" s="514"/>
      <c r="AR8" s="514"/>
      <c r="AS8" s="514"/>
      <c r="AT8" s="514"/>
      <c r="AU8" s="514"/>
      <c r="AV8" s="514"/>
      <c r="AW8" s="514"/>
      <c r="AX8" s="514"/>
      <c r="AY8" s="514"/>
      <c r="AZ8" s="514"/>
      <c r="BA8" s="514"/>
      <c r="BB8" s="514"/>
      <c r="BC8" s="515"/>
      <c r="BD8" s="1"/>
      <c r="BE8" s="1"/>
      <c r="BF8" s="1"/>
      <c r="BG8" s="33"/>
      <c r="BH8" s="1"/>
      <c r="BI8" s="1"/>
      <c r="BJ8" s="1"/>
      <c r="BK8" s="1"/>
      <c r="BL8" s="160" t="s">
        <v>0</v>
      </c>
      <c r="BM8" s="158"/>
      <c r="BN8" s="158" t="s">
        <v>1</v>
      </c>
      <c r="BO8" s="159"/>
      <c r="BP8" s="160" t="s">
        <v>2</v>
      </c>
      <c r="BQ8" s="158"/>
      <c r="BR8" s="158"/>
      <c r="BS8" s="158"/>
      <c r="BT8" s="158"/>
      <c r="BU8" s="158"/>
      <c r="BV8" s="158"/>
      <c r="BW8" s="159"/>
      <c r="BX8" s="160" t="s">
        <v>3</v>
      </c>
      <c r="BY8" s="158"/>
      <c r="BZ8" s="158"/>
      <c r="CA8" s="158"/>
      <c r="CB8" s="158"/>
      <c r="CC8" s="158"/>
      <c r="CD8" s="158"/>
      <c r="CE8" s="158"/>
      <c r="CF8" s="158"/>
      <c r="CG8" s="158"/>
      <c r="CH8" s="158"/>
      <c r="CI8" s="158"/>
      <c r="CJ8" s="159"/>
      <c r="CK8" s="160" t="s">
        <v>4</v>
      </c>
      <c r="CL8" s="158"/>
      <c r="CM8" s="158"/>
      <c r="CN8" s="158"/>
      <c r="CO8" s="158"/>
      <c r="CP8" s="158"/>
      <c r="CQ8" s="159"/>
      <c r="CR8" s="160" t="s">
        <v>5</v>
      </c>
      <c r="CS8" s="158"/>
      <c r="CT8" s="158"/>
      <c r="CU8" s="158"/>
      <c r="CV8" s="159"/>
      <c r="CW8" s="160" t="s">
        <v>6</v>
      </c>
      <c r="CX8" s="158"/>
      <c r="CY8" s="158"/>
      <c r="CZ8" s="158"/>
      <c r="DA8" s="158"/>
      <c r="DB8" s="158"/>
      <c r="DC8" s="158"/>
      <c r="DD8" s="159"/>
      <c r="DE8" s="160" t="s">
        <v>7</v>
      </c>
      <c r="DF8" s="158"/>
      <c r="DG8" s="159"/>
    </row>
    <row r="9" spans="1:111" ht="8.1" customHeight="1">
      <c r="A9" s="1"/>
      <c r="B9" s="1"/>
      <c r="C9" s="1"/>
      <c r="D9" s="2"/>
      <c r="E9" s="2"/>
      <c r="F9" s="3"/>
      <c r="G9" s="508"/>
      <c r="H9" s="508"/>
      <c r="I9" s="508"/>
      <c r="J9" s="508"/>
      <c r="K9" s="508"/>
      <c r="L9" s="508"/>
      <c r="M9" s="508"/>
      <c r="N9" s="508"/>
      <c r="O9" s="508"/>
      <c r="P9" s="508"/>
      <c r="Q9" s="508"/>
      <c r="R9" s="508"/>
      <c r="S9" s="508"/>
      <c r="T9" s="508"/>
      <c r="U9" s="508"/>
      <c r="V9" s="508"/>
      <c r="W9" s="508"/>
      <c r="X9" s="508"/>
      <c r="Y9" s="508"/>
      <c r="Z9" s="508"/>
      <c r="AA9" s="508"/>
      <c r="AB9" s="508"/>
      <c r="AC9" s="508"/>
      <c r="AD9" s="508"/>
      <c r="AE9" s="508"/>
      <c r="AF9" s="508"/>
      <c r="AG9" s="508"/>
      <c r="AH9" s="508"/>
      <c r="AI9" s="508"/>
      <c r="AJ9" s="508"/>
      <c r="AK9" s="508"/>
      <c r="AL9" s="508"/>
      <c r="AM9" s="508"/>
      <c r="AN9" s="508"/>
      <c r="AO9" s="508" t="s">
        <v>74</v>
      </c>
      <c r="AP9" s="508"/>
      <c r="AQ9" s="509">
        <v>45432</v>
      </c>
      <c r="AR9" s="509"/>
      <c r="AS9" s="509"/>
      <c r="AT9" s="509"/>
      <c r="AU9" s="509"/>
      <c r="AV9" s="509"/>
      <c r="AW9" s="509"/>
      <c r="AX9" s="509"/>
      <c r="AY9" s="509"/>
      <c r="AZ9" s="509"/>
      <c r="BA9" s="509"/>
      <c r="BB9" s="509"/>
      <c r="BC9" s="510"/>
      <c r="BD9" s="1"/>
      <c r="BE9" s="1"/>
      <c r="BF9" s="1"/>
      <c r="BG9" s="33"/>
      <c r="BH9" s="1"/>
      <c r="BI9" s="1"/>
      <c r="BJ9" s="1"/>
      <c r="BK9" s="1"/>
      <c r="BL9" s="365"/>
      <c r="BM9" s="176"/>
      <c r="BN9" s="176"/>
      <c r="BO9" s="366"/>
      <c r="BP9" s="365"/>
      <c r="BQ9" s="176"/>
      <c r="BR9" s="176"/>
      <c r="BS9" s="176"/>
      <c r="BT9" s="176"/>
      <c r="BU9" s="176"/>
      <c r="BV9" s="176"/>
      <c r="BW9" s="366"/>
      <c r="BX9" s="365"/>
      <c r="BY9" s="176"/>
      <c r="BZ9" s="176"/>
      <c r="CA9" s="176"/>
      <c r="CB9" s="176"/>
      <c r="CC9" s="176"/>
      <c r="CD9" s="176"/>
      <c r="CE9" s="176"/>
      <c r="CF9" s="176"/>
      <c r="CG9" s="176"/>
      <c r="CH9" s="176"/>
      <c r="CI9" s="176"/>
      <c r="CJ9" s="366"/>
      <c r="CK9" s="365"/>
      <c r="CL9" s="176"/>
      <c r="CM9" s="176"/>
      <c r="CN9" s="176"/>
      <c r="CO9" s="176"/>
      <c r="CP9" s="176"/>
      <c r="CQ9" s="366"/>
      <c r="CR9" s="365"/>
      <c r="CS9" s="176"/>
      <c r="CT9" s="176"/>
      <c r="CU9" s="176"/>
      <c r="CV9" s="366"/>
      <c r="CW9" s="365"/>
      <c r="CX9" s="176"/>
      <c r="CY9" s="176"/>
      <c r="CZ9" s="176"/>
      <c r="DA9" s="176"/>
      <c r="DB9" s="176"/>
      <c r="DC9" s="176"/>
      <c r="DD9" s="366"/>
      <c r="DE9" s="365"/>
      <c r="DF9" s="176"/>
      <c r="DG9" s="366"/>
    </row>
    <row r="10" spans="1:111" ht="8.1" customHeight="1">
      <c r="A10" s="1"/>
      <c r="B10" s="1"/>
      <c r="C10" s="1"/>
      <c r="D10" s="2"/>
      <c r="E10" s="2"/>
      <c r="F10" s="3"/>
      <c r="G10" s="508"/>
      <c r="H10" s="508"/>
      <c r="I10" s="508"/>
      <c r="J10" s="508"/>
      <c r="K10" s="508"/>
      <c r="L10" s="508"/>
      <c r="M10" s="508"/>
      <c r="N10" s="508"/>
      <c r="O10" s="508"/>
      <c r="P10" s="508"/>
      <c r="Q10" s="508"/>
      <c r="R10" s="508"/>
      <c r="S10" s="508"/>
      <c r="T10" s="508"/>
      <c r="U10" s="508"/>
      <c r="V10" s="508"/>
      <c r="W10" s="508"/>
      <c r="X10" s="508"/>
      <c r="Y10" s="508"/>
      <c r="Z10" s="508"/>
      <c r="AA10" s="508"/>
      <c r="AB10" s="508"/>
      <c r="AC10" s="508"/>
      <c r="AD10" s="508"/>
      <c r="AE10" s="508"/>
      <c r="AF10" s="508"/>
      <c r="AG10" s="508"/>
      <c r="AH10" s="508"/>
      <c r="AI10" s="508"/>
      <c r="AJ10" s="508"/>
      <c r="AK10" s="508"/>
      <c r="AL10" s="508"/>
      <c r="AM10" s="508"/>
      <c r="AN10" s="508"/>
      <c r="AO10" s="508"/>
      <c r="AP10" s="508"/>
      <c r="AQ10" s="509"/>
      <c r="AR10" s="509"/>
      <c r="AS10" s="509"/>
      <c r="AT10" s="509"/>
      <c r="AU10" s="509"/>
      <c r="AV10" s="509"/>
      <c r="AW10" s="509"/>
      <c r="AX10" s="509"/>
      <c r="AY10" s="509"/>
      <c r="AZ10" s="509"/>
      <c r="BA10" s="509"/>
      <c r="BB10" s="509"/>
      <c r="BC10" s="510"/>
      <c r="BD10" s="1"/>
      <c r="BE10" s="1"/>
      <c r="BF10" s="1"/>
      <c r="BG10" s="33"/>
      <c r="BH10" s="1"/>
      <c r="BI10" s="1"/>
      <c r="BJ10" s="1"/>
      <c r="BK10" s="1"/>
      <c r="BL10" s="170"/>
      <c r="BM10" s="171"/>
      <c r="BN10" s="171"/>
      <c r="BO10" s="172"/>
      <c r="BP10" s="170"/>
      <c r="BQ10" s="171"/>
      <c r="BR10" s="171"/>
      <c r="BS10" s="171"/>
      <c r="BT10" s="171"/>
      <c r="BU10" s="171"/>
      <c r="BV10" s="171"/>
      <c r="BW10" s="172"/>
      <c r="BX10" s="170"/>
      <c r="BY10" s="171"/>
      <c r="BZ10" s="171"/>
      <c r="CA10" s="171"/>
      <c r="CB10" s="171"/>
      <c r="CC10" s="171"/>
      <c r="CD10" s="171"/>
      <c r="CE10" s="171"/>
      <c r="CF10" s="171"/>
      <c r="CG10" s="171"/>
      <c r="CH10" s="171"/>
      <c r="CI10" s="171"/>
      <c r="CJ10" s="172"/>
      <c r="CK10" s="170"/>
      <c r="CL10" s="171"/>
      <c r="CM10" s="171"/>
      <c r="CN10" s="171"/>
      <c r="CO10" s="171"/>
      <c r="CP10" s="171"/>
      <c r="CQ10" s="172"/>
      <c r="CR10" s="170"/>
      <c r="CS10" s="171"/>
      <c r="CT10" s="171"/>
      <c r="CU10" s="171"/>
      <c r="CV10" s="172"/>
      <c r="CW10" s="170"/>
      <c r="CX10" s="171"/>
      <c r="CY10" s="171"/>
      <c r="CZ10" s="171"/>
      <c r="DA10" s="171"/>
      <c r="DB10" s="171"/>
      <c r="DC10" s="171"/>
      <c r="DD10" s="172"/>
      <c r="DE10" s="170"/>
      <c r="DF10" s="171"/>
      <c r="DG10" s="172"/>
    </row>
    <row r="11" spans="1:111" ht="8.1" customHeight="1">
      <c r="A11" s="1"/>
      <c r="B11" s="1"/>
      <c r="C11" s="1"/>
      <c r="D11" s="2"/>
      <c r="E11" s="2"/>
      <c r="F11" s="516" t="s">
        <v>9</v>
      </c>
      <c r="G11" s="517"/>
      <c r="H11" s="517"/>
      <c r="I11" s="517"/>
      <c r="J11" s="517"/>
      <c r="K11" s="517"/>
      <c r="L11" s="517"/>
      <c r="M11" s="517"/>
      <c r="N11" s="517"/>
      <c r="O11" s="517"/>
      <c r="P11" s="517"/>
      <c r="Q11" s="517"/>
      <c r="R11" s="517"/>
      <c r="S11" s="517"/>
      <c r="T11" s="517"/>
      <c r="U11" s="517"/>
      <c r="V11" s="517"/>
      <c r="W11" s="517"/>
      <c r="X11" s="517"/>
      <c r="Y11" s="517"/>
      <c r="Z11" s="517"/>
      <c r="AA11" s="517"/>
      <c r="AB11" s="517"/>
      <c r="AC11" s="5"/>
      <c r="AD11" s="2"/>
      <c r="AE11" s="2"/>
      <c r="AF11" s="2"/>
      <c r="AG11" s="2"/>
      <c r="AH11" s="2"/>
      <c r="AI11" s="2"/>
      <c r="AJ11" s="2"/>
      <c r="AK11" s="2"/>
      <c r="AL11" s="2"/>
      <c r="AM11" s="4"/>
      <c r="AN11" s="4"/>
      <c r="AO11" s="4"/>
      <c r="AP11" s="4"/>
      <c r="AQ11" s="509"/>
      <c r="AR11" s="509"/>
      <c r="AS11" s="509"/>
      <c r="AT11" s="509"/>
      <c r="AU11" s="509"/>
      <c r="AV11" s="509"/>
      <c r="AW11" s="509"/>
      <c r="AX11" s="509"/>
      <c r="AY11" s="509"/>
      <c r="AZ11" s="509"/>
      <c r="BA11" s="509"/>
      <c r="BB11" s="509"/>
      <c r="BC11" s="510"/>
      <c r="BD11" s="1"/>
      <c r="BE11" s="1"/>
      <c r="BF11" s="1"/>
      <c r="BG11" s="33"/>
      <c r="BH11" s="1"/>
      <c r="BI11" s="1"/>
      <c r="BJ11" s="1"/>
      <c r="BK11" s="1"/>
      <c r="BL11" s="118">
        <v>10</v>
      </c>
      <c r="BM11" s="476"/>
      <c r="BN11" s="145">
        <v>10</v>
      </c>
      <c r="BO11" s="120"/>
      <c r="BP11" s="146"/>
      <c r="BQ11" s="147"/>
      <c r="BR11" s="147"/>
      <c r="BS11" s="147"/>
      <c r="BT11" s="147"/>
      <c r="BU11" s="147"/>
      <c r="BV11" s="147"/>
      <c r="BW11" s="148"/>
      <c r="BX11" s="418" t="s">
        <v>141</v>
      </c>
      <c r="BY11" s="419"/>
      <c r="BZ11" s="419"/>
      <c r="CA11" s="419"/>
      <c r="CB11" s="419"/>
      <c r="CC11" s="419"/>
      <c r="CD11" s="419"/>
      <c r="CE11" s="419"/>
      <c r="CF11" s="419"/>
      <c r="CG11" s="419"/>
      <c r="CH11" s="419"/>
      <c r="CI11" s="419"/>
      <c r="CJ11" s="420"/>
      <c r="CK11" s="344">
        <v>100</v>
      </c>
      <c r="CL11" s="345"/>
      <c r="CM11" s="345"/>
      <c r="CN11" s="345"/>
      <c r="CO11" s="427"/>
      <c r="CP11" s="359" t="s">
        <v>143</v>
      </c>
      <c r="CQ11" s="360"/>
      <c r="CR11" s="344">
        <v>3400</v>
      </c>
      <c r="CS11" s="345"/>
      <c r="CT11" s="345"/>
      <c r="CU11" s="345"/>
      <c r="CV11" s="346"/>
      <c r="CW11" s="138">
        <f>CK11*CR11</f>
        <v>340000</v>
      </c>
      <c r="CX11" s="139"/>
      <c r="CY11" s="139"/>
      <c r="CZ11" s="139"/>
      <c r="DA11" s="139"/>
      <c r="DB11" s="139"/>
      <c r="DC11" s="139"/>
      <c r="DD11" s="140"/>
      <c r="DE11" s="118"/>
      <c r="DF11" s="119"/>
      <c r="DG11" s="120"/>
    </row>
    <row r="12" spans="1:111" ht="8.1" customHeight="1">
      <c r="A12" s="1"/>
      <c r="B12" s="1"/>
      <c r="C12" s="1"/>
      <c r="D12" s="2"/>
      <c r="E12" s="2"/>
      <c r="F12" s="516"/>
      <c r="G12" s="517"/>
      <c r="H12" s="517"/>
      <c r="I12" s="517"/>
      <c r="J12" s="517"/>
      <c r="K12" s="517"/>
      <c r="L12" s="517"/>
      <c r="M12" s="517"/>
      <c r="N12" s="517"/>
      <c r="O12" s="517"/>
      <c r="P12" s="517"/>
      <c r="Q12" s="517"/>
      <c r="R12" s="517"/>
      <c r="S12" s="517"/>
      <c r="T12" s="517"/>
      <c r="U12" s="517"/>
      <c r="V12" s="517"/>
      <c r="W12" s="517"/>
      <c r="X12" s="517"/>
      <c r="Y12" s="517"/>
      <c r="Z12" s="517"/>
      <c r="AA12" s="517"/>
      <c r="AB12" s="517"/>
      <c r="AC12" s="5"/>
      <c r="AD12" s="2"/>
      <c r="AE12" s="2"/>
      <c r="AF12" s="2"/>
      <c r="AG12" s="2"/>
      <c r="AH12" s="176" t="s">
        <v>51</v>
      </c>
      <c r="AI12" s="176"/>
      <c r="AJ12" s="176"/>
      <c r="AK12" s="176"/>
      <c r="AL12" s="176"/>
      <c r="AM12" s="206" t="s">
        <v>133</v>
      </c>
      <c r="AN12" s="206"/>
      <c r="AO12" s="206"/>
      <c r="AP12" s="206"/>
      <c r="AQ12" s="206"/>
      <c r="AR12" s="206"/>
      <c r="AS12" s="206"/>
      <c r="AT12" s="206"/>
      <c r="AU12" s="206"/>
      <c r="AV12" s="206"/>
      <c r="AW12" s="206"/>
      <c r="AX12" s="206"/>
      <c r="AY12" s="206"/>
      <c r="AZ12" s="206"/>
      <c r="BA12" s="206"/>
      <c r="BB12" s="206"/>
      <c r="BC12" s="6"/>
      <c r="BD12" s="1"/>
      <c r="BE12" s="1"/>
      <c r="BF12" s="1"/>
      <c r="BG12" s="33"/>
      <c r="BH12" s="1"/>
      <c r="BI12" s="1"/>
      <c r="BJ12" s="1"/>
      <c r="BK12" s="1"/>
      <c r="BL12" s="209"/>
      <c r="BM12" s="477"/>
      <c r="BN12" s="479"/>
      <c r="BO12" s="210"/>
      <c r="BP12" s="481"/>
      <c r="BQ12" s="482"/>
      <c r="BR12" s="482"/>
      <c r="BS12" s="482"/>
      <c r="BT12" s="482"/>
      <c r="BU12" s="482"/>
      <c r="BV12" s="482"/>
      <c r="BW12" s="483"/>
      <c r="BX12" s="421"/>
      <c r="BY12" s="422"/>
      <c r="BZ12" s="422"/>
      <c r="CA12" s="422"/>
      <c r="CB12" s="422"/>
      <c r="CC12" s="422"/>
      <c r="CD12" s="422"/>
      <c r="CE12" s="422"/>
      <c r="CF12" s="422"/>
      <c r="CG12" s="422"/>
      <c r="CH12" s="422"/>
      <c r="CI12" s="422"/>
      <c r="CJ12" s="423"/>
      <c r="CK12" s="347"/>
      <c r="CL12" s="348"/>
      <c r="CM12" s="348"/>
      <c r="CN12" s="348"/>
      <c r="CO12" s="428"/>
      <c r="CP12" s="361"/>
      <c r="CQ12" s="362"/>
      <c r="CR12" s="347"/>
      <c r="CS12" s="348"/>
      <c r="CT12" s="348"/>
      <c r="CU12" s="348"/>
      <c r="CV12" s="349"/>
      <c r="CW12" s="353"/>
      <c r="CX12" s="354"/>
      <c r="CY12" s="354"/>
      <c r="CZ12" s="354"/>
      <c r="DA12" s="354"/>
      <c r="DB12" s="354"/>
      <c r="DC12" s="354"/>
      <c r="DD12" s="355"/>
      <c r="DE12" s="209"/>
      <c r="DF12" s="206"/>
      <c r="DG12" s="210"/>
    </row>
    <row r="13" spans="1:111" ht="8.1" customHeight="1">
      <c r="A13" s="1"/>
      <c r="B13" s="1"/>
      <c r="C13" s="1"/>
      <c r="D13" s="2"/>
      <c r="E13" s="2"/>
      <c r="F13" s="516"/>
      <c r="G13" s="517"/>
      <c r="H13" s="517"/>
      <c r="I13" s="517"/>
      <c r="J13" s="517"/>
      <c r="K13" s="517"/>
      <c r="L13" s="517"/>
      <c r="M13" s="517"/>
      <c r="N13" s="517"/>
      <c r="O13" s="517"/>
      <c r="P13" s="517"/>
      <c r="Q13" s="517"/>
      <c r="R13" s="517"/>
      <c r="S13" s="517"/>
      <c r="T13" s="517"/>
      <c r="U13" s="517"/>
      <c r="V13" s="517"/>
      <c r="W13" s="517"/>
      <c r="X13" s="517"/>
      <c r="Y13" s="517"/>
      <c r="Z13" s="517"/>
      <c r="AA13" s="517"/>
      <c r="AB13" s="517"/>
      <c r="AC13" s="5"/>
      <c r="AD13" s="2"/>
      <c r="AE13" s="2"/>
      <c r="AF13" s="2"/>
      <c r="AG13" s="2"/>
      <c r="AH13" s="176"/>
      <c r="AI13" s="176"/>
      <c r="AJ13" s="176"/>
      <c r="AK13" s="176"/>
      <c r="AL13" s="176"/>
      <c r="AM13" s="206"/>
      <c r="AN13" s="206"/>
      <c r="AO13" s="206"/>
      <c r="AP13" s="206"/>
      <c r="AQ13" s="206"/>
      <c r="AR13" s="206"/>
      <c r="AS13" s="206"/>
      <c r="AT13" s="206"/>
      <c r="AU13" s="206"/>
      <c r="AV13" s="206"/>
      <c r="AW13" s="206"/>
      <c r="AX13" s="206"/>
      <c r="AY13" s="206"/>
      <c r="AZ13" s="206"/>
      <c r="BA13" s="206"/>
      <c r="BB13" s="206"/>
      <c r="BC13" s="6"/>
      <c r="BD13" s="1"/>
      <c r="BE13" s="1"/>
      <c r="BF13" s="1"/>
      <c r="BG13" s="33"/>
      <c r="BH13" s="1"/>
      <c r="BI13" s="1"/>
      <c r="BJ13" s="1"/>
      <c r="BK13" s="1"/>
      <c r="BL13" s="173"/>
      <c r="BM13" s="478"/>
      <c r="BN13" s="480"/>
      <c r="BO13" s="175"/>
      <c r="BP13" s="484"/>
      <c r="BQ13" s="485"/>
      <c r="BR13" s="485"/>
      <c r="BS13" s="485"/>
      <c r="BT13" s="485"/>
      <c r="BU13" s="485"/>
      <c r="BV13" s="485"/>
      <c r="BW13" s="486"/>
      <c r="BX13" s="424"/>
      <c r="BY13" s="425"/>
      <c r="BZ13" s="425"/>
      <c r="CA13" s="425"/>
      <c r="CB13" s="425"/>
      <c r="CC13" s="425"/>
      <c r="CD13" s="425"/>
      <c r="CE13" s="425"/>
      <c r="CF13" s="425"/>
      <c r="CG13" s="425"/>
      <c r="CH13" s="425"/>
      <c r="CI13" s="425"/>
      <c r="CJ13" s="426"/>
      <c r="CK13" s="350"/>
      <c r="CL13" s="351"/>
      <c r="CM13" s="351"/>
      <c r="CN13" s="351"/>
      <c r="CO13" s="429"/>
      <c r="CP13" s="363"/>
      <c r="CQ13" s="364"/>
      <c r="CR13" s="350"/>
      <c r="CS13" s="351"/>
      <c r="CT13" s="351"/>
      <c r="CU13" s="351"/>
      <c r="CV13" s="352"/>
      <c r="CW13" s="356"/>
      <c r="CX13" s="357"/>
      <c r="CY13" s="357"/>
      <c r="CZ13" s="357"/>
      <c r="DA13" s="357"/>
      <c r="DB13" s="357"/>
      <c r="DC13" s="357"/>
      <c r="DD13" s="358"/>
      <c r="DE13" s="173"/>
      <c r="DF13" s="174"/>
      <c r="DG13" s="175"/>
    </row>
    <row r="14" spans="1:111" ht="8.1" customHeight="1">
      <c r="A14" s="1"/>
      <c r="B14" s="1"/>
      <c r="C14" s="1"/>
      <c r="D14" s="2"/>
      <c r="E14" s="2"/>
      <c r="F14" s="516"/>
      <c r="G14" s="517"/>
      <c r="H14" s="517"/>
      <c r="I14" s="517"/>
      <c r="J14" s="517"/>
      <c r="K14" s="517"/>
      <c r="L14" s="517"/>
      <c r="M14" s="517"/>
      <c r="N14" s="517"/>
      <c r="O14" s="517"/>
      <c r="P14" s="517"/>
      <c r="Q14" s="517"/>
      <c r="R14" s="517"/>
      <c r="S14" s="517"/>
      <c r="T14" s="517"/>
      <c r="U14" s="517"/>
      <c r="V14" s="517"/>
      <c r="W14" s="517"/>
      <c r="X14" s="517"/>
      <c r="Y14" s="517"/>
      <c r="Z14" s="517"/>
      <c r="AA14" s="517"/>
      <c r="AB14" s="517"/>
      <c r="AC14" s="2"/>
      <c r="AD14" s="201" t="s">
        <v>10</v>
      </c>
      <c r="AE14" s="201"/>
      <c r="AF14" s="201"/>
      <c r="AG14" s="201"/>
      <c r="AH14" s="201"/>
      <c r="AI14" s="507" t="s">
        <v>134</v>
      </c>
      <c r="AJ14" s="507"/>
      <c r="AK14" s="507"/>
      <c r="AL14" s="507"/>
      <c r="AM14" s="507"/>
      <c r="AN14" s="507"/>
      <c r="AO14" s="507"/>
      <c r="AP14" s="507"/>
      <c r="AQ14" s="507"/>
      <c r="AR14" s="507"/>
      <c r="AS14" s="507"/>
      <c r="AT14" s="507"/>
      <c r="AU14" s="507"/>
      <c r="AV14" s="507"/>
      <c r="AW14" s="507"/>
      <c r="AX14" s="507"/>
      <c r="AY14" s="507"/>
      <c r="AZ14" s="507"/>
      <c r="BA14" s="507"/>
      <c r="BB14" s="507"/>
      <c r="BC14" s="6"/>
      <c r="BD14" s="1"/>
      <c r="BE14" s="1"/>
      <c r="BF14" s="1"/>
      <c r="BG14" s="33"/>
      <c r="BH14" s="1"/>
      <c r="BI14" s="1"/>
      <c r="BJ14" s="1"/>
      <c r="BK14" s="1"/>
      <c r="BL14" s="118"/>
      <c r="BM14" s="476"/>
      <c r="BN14" s="145">
        <v>18</v>
      </c>
      <c r="BO14" s="120"/>
      <c r="BP14" s="146"/>
      <c r="BQ14" s="147"/>
      <c r="BR14" s="147"/>
      <c r="BS14" s="147"/>
      <c r="BT14" s="147"/>
      <c r="BU14" s="147"/>
      <c r="BV14" s="147"/>
      <c r="BW14" s="148"/>
      <c r="BX14" s="418" t="s">
        <v>141</v>
      </c>
      <c r="BY14" s="419"/>
      <c r="BZ14" s="419"/>
      <c r="CA14" s="419"/>
      <c r="CB14" s="419"/>
      <c r="CC14" s="419"/>
      <c r="CD14" s="419"/>
      <c r="CE14" s="419"/>
      <c r="CF14" s="419"/>
      <c r="CG14" s="419"/>
      <c r="CH14" s="419"/>
      <c r="CI14" s="419"/>
      <c r="CJ14" s="420"/>
      <c r="CK14" s="344">
        <v>30</v>
      </c>
      <c r="CL14" s="345"/>
      <c r="CM14" s="345"/>
      <c r="CN14" s="345"/>
      <c r="CO14" s="427"/>
      <c r="CP14" s="359" t="s">
        <v>148</v>
      </c>
      <c r="CQ14" s="360"/>
      <c r="CR14" s="344">
        <v>200</v>
      </c>
      <c r="CS14" s="345"/>
      <c r="CT14" s="345"/>
      <c r="CU14" s="345"/>
      <c r="CV14" s="346"/>
      <c r="CW14" s="138">
        <f>CK14*CR14</f>
        <v>6000</v>
      </c>
      <c r="CX14" s="139"/>
      <c r="CY14" s="139"/>
      <c r="CZ14" s="139"/>
      <c r="DA14" s="139"/>
      <c r="DB14" s="139"/>
      <c r="DC14" s="139"/>
      <c r="DD14" s="140"/>
      <c r="DE14" s="118" t="s">
        <v>59</v>
      </c>
      <c r="DF14" s="119"/>
      <c r="DG14" s="120"/>
    </row>
    <row r="15" spans="1:111" ht="8.1" customHeight="1">
      <c r="A15" s="1"/>
      <c r="B15" s="1"/>
      <c r="C15" s="1"/>
      <c r="D15" s="2"/>
      <c r="E15" s="2"/>
      <c r="F15" s="3"/>
      <c r="G15" s="2"/>
      <c r="H15" s="2"/>
      <c r="I15" s="2"/>
      <c r="J15" s="2"/>
      <c r="K15" s="2"/>
      <c r="L15" s="2"/>
      <c r="M15" s="2"/>
      <c r="N15" s="2"/>
      <c r="O15" s="2"/>
      <c r="P15" s="2"/>
      <c r="Q15" s="2"/>
      <c r="R15" s="2"/>
      <c r="S15" s="2"/>
      <c r="T15" s="2"/>
      <c r="U15" s="2"/>
      <c r="V15" s="2"/>
      <c r="W15" s="2"/>
      <c r="X15" s="2"/>
      <c r="Y15" s="2"/>
      <c r="Z15" s="2"/>
      <c r="AA15" s="2"/>
      <c r="AB15" s="2"/>
      <c r="AC15" s="2"/>
      <c r="AD15" s="201"/>
      <c r="AE15" s="201"/>
      <c r="AF15" s="201"/>
      <c r="AG15" s="201"/>
      <c r="AH15" s="201"/>
      <c r="AI15" s="507"/>
      <c r="AJ15" s="507"/>
      <c r="AK15" s="507"/>
      <c r="AL15" s="507"/>
      <c r="AM15" s="507"/>
      <c r="AN15" s="507"/>
      <c r="AO15" s="507"/>
      <c r="AP15" s="507"/>
      <c r="AQ15" s="507"/>
      <c r="AR15" s="507"/>
      <c r="AS15" s="507"/>
      <c r="AT15" s="507"/>
      <c r="AU15" s="507"/>
      <c r="AV15" s="507"/>
      <c r="AW15" s="507"/>
      <c r="AX15" s="507"/>
      <c r="AY15" s="507"/>
      <c r="AZ15" s="507"/>
      <c r="BA15" s="507"/>
      <c r="BB15" s="507"/>
      <c r="BC15" s="6"/>
      <c r="BD15" s="1"/>
      <c r="BE15" s="1"/>
      <c r="BF15" s="1"/>
      <c r="BG15" s="33"/>
      <c r="BH15" s="1"/>
      <c r="BI15" s="1"/>
      <c r="BJ15" s="1"/>
      <c r="BK15" s="1"/>
      <c r="BL15" s="209"/>
      <c r="BM15" s="477"/>
      <c r="BN15" s="479"/>
      <c r="BO15" s="210"/>
      <c r="BP15" s="481"/>
      <c r="BQ15" s="482"/>
      <c r="BR15" s="482"/>
      <c r="BS15" s="482"/>
      <c r="BT15" s="482"/>
      <c r="BU15" s="482"/>
      <c r="BV15" s="482"/>
      <c r="BW15" s="483"/>
      <c r="BX15" s="421"/>
      <c r="BY15" s="422"/>
      <c r="BZ15" s="422"/>
      <c r="CA15" s="422"/>
      <c r="CB15" s="422"/>
      <c r="CC15" s="422"/>
      <c r="CD15" s="422"/>
      <c r="CE15" s="422"/>
      <c r="CF15" s="422"/>
      <c r="CG15" s="422"/>
      <c r="CH15" s="422"/>
      <c r="CI15" s="422"/>
      <c r="CJ15" s="423"/>
      <c r="CK15" s="347"/>
      <c r="CL15" s="348"/>
      <c r="CM15" s="348"/>
      <c r="CN15" s="348"/>
      <c r="CO15" s="428"/>
      <c r="CP15" s="361"/>
      <c r="CQ15" s="362"/>
      <c r="CR15" s="347"/>
      <c r="CS15" s="348"/>
      <c r="CT15" s="348"/>
      <c r="CU15" s="348"/>
      <c r="CV15" s="349"/>
      <c r="CW15" s="353"/>
      <c r="CX15" s="354"/>
      <c r="CY15" s="354"/>
      <c r="CZ15" s="354"/>
      <c r="DA15" s="354"/>
      <c r="DB15" s="354"/>
      <c r="DC15" s="354"/>
      <c r="DD15" s="355"/>
      <c r="DE15" s="209"/>
      <c r="DF15" s="206"/>
      <c r="DG15" s="210"/>
    </row>
    <row r="16" spans="1:111" ht="8.1" customHeight="1">
      <c r="A16" s="1"/>
      <c r="B16" s="1"/>
      <c r="C16" s="1"/>
      <c r="D16" s="2"/>
      <c r="E16" s="2"/>
      <c r="F16" s="3"/>
      <c r="G16" s="2"/>
      <c r="H16" s="2"/>
      <c r="I16" s="2"/>
      <c r="J16" s="2"/>
      <c r="K16" s="2"/>
      <c r="L16" s="2"/>
      <c r="M16" s="2"/>
      <c r="N16" s="2"/>
      <c r="O16" s="2"/>
      <c r="P16" s="2"/>
      <c r="Q16" s="2"/>
      <c r="R16" s="2"/>
      <c r="S16" s="2"/>
      <c r="T16" s="2"/>
      <c r="U16" s="2"/>
      <c r="V16" s="2"/>
      <c r="W16" s="2"/>
      <c r="X16" s="2"/>
      <c r="Y16" s="2"/>
      <c r="Z16" s="2"/>
      <c r="AA16" s="2"/>
      <c r="AB16" s="2"/>
      <c r="AC16" s="2"/>
      <c r="AD16" s="201"/>
      <c r="AE16" s="201"/>
      <c r="AF16" s="201"/>
      <c r="AG16" s="201"/>
      <c r="AH16" s="201"/>
      <c r="AI16" s="507"/>
      <c r="AJ16" s="507"/>
      <c r="AK16" s="507"/>
      <c r="AL16" s="507"/>
      <c r="AM16" s="507"/>
      <c r="AN16" s="507"/>
      <c r="AO16" s="507"/>
      <c r="AP16" s="507"/>
      <c r="AQ16" s="507"/>
      <c r="AR16" s="507"/>
      <c r="AS16" s="507"/>
      <c r="AT16" s="507"/>
      <c r="AU16" s="507"/>
      <c r="AV16" s="507"/>
      <c r="AW16" s="507"/>
      <c r="AX16" s="507"/>
      <c r="AY16" s="507"/>
      <c r="AZ16" s="507"/>
      <c r="BA16" s="507"/>
      <c r="BB16" s="507"/>
      <c r="BC16" s="6"/>
      <c r="BD16" s="1"/>
      <c r="BE16" s="1"/>
      <c r="BF16" s="1"/>
      <c r="BG16" s="33"/>
      <c r="BH16" s="1"/>
      <c r="BI16" s="1"/>
      <c r="BJ16" s="1"/>
      <c r="BK16" s="1"/>
      <c r="BL16" s="173"/>
      <c r="BM16" s="478"/>
      <c r="BN16" s="480"/>
      <c r="BO16" s="175"/>
      <c r="BP16" s="484"/>
      <c r="BQ16" s="485"/>
      <c r="BR16" s="485"/>
      <c r="BS16" s="485"/>
      <c r="BT16" s="485"/>
      <c r="BU16" s="485"/>
      <c r="BV16" s="485"/>
      <c r="BW16" s="486"/>
      <c r="BX16" s="424"/>
      <c r="BY16" s="425"/>
      <c r="BZ16" s="425"/>
      <c r="CA16" s="425"/>
      <c r="CB16" s="425"/>
      <c r="CC16" s="425"/>
      <c r="CD16" s="425"/>
      <c r="CE16" s="425"/>
      <c r="CF16" s="425"/>
      <c r="CG16" s="425"/>
      <c r="CH16" s="425"/>
      <c r="CI16" s="425"/>
      <c r="CJ16" s="426"/>
      <c r="CK16" s="350"/>
      <c r="CL16" s="351"/>
      <c r="CM16" s="351"/>
      <c r="CN16" s="351"/>
      <c r="CO16" s="429"/>
      <c r="CP16" s="363"/>
      <c r="CQ16" s="364"/>
      <c r="CR16" s="350"/>
      <c r="CS16" s="351"/>
      <c r="CT16" s="351"/>
      <c r="CU16" s="351"/>
      <c r="CV16" s="352"/>
      <c r="CW16" s="356"/>
      <c r="CX16" s="357"/>
      <c r="CY16" s="357"/>
      <c r="CZ16" s="357"/>
      <c r="DA16" s="357"/>
      <c r="DB16" s="357"/>
      <c r="DC16" s="357"/>
      <c r="DD16" s="358"/>
      <c r="DE16" s="173"/>
      <c r="DF16" s="174"/>
      <c r="DG16" s="175"/>
    </row>
    <row r="17" spans="1:111" ht="8.1" customHeight="1">
      <c r="A17" s="1"/>
      <c r="B17" s="1"/>
      <c r="C17" s="1"/>
      <c r="D17" s="2"/>
      <c r="E17" s="2"/>
      <c r="F17" s="3"/>
      <c r="G17" s="203" t="s">
        <v>11</v>
      </c>
      <c r="H17" s="203"/>
      <c r="I17" s="203"/>
      <c r="J17" s="203"/>
      <c r="K17" s="203"/>
      <c r="L17" s="203"/>
      <c r="M17" s="203"/>
      <c r="N17" s="203"/>
      <c r="O17" s="203"/>
      <c r="P17" s="203"/>
      <c r="Q17" s="203"/>
      <c r="R17" s="203"/>
      <c r="S17" s="203"/>
      <c r="T17" s="203"/>
      <c r="U17" s="203"/>
      <c r="V17" s="203"/>
      <c r="W17" s="203"/>
      <c r="X17" s="203"/>
      <c r="Y17" s="203"/>
      <c r="Z17" s="203"/>
      <c r="AA17" s="203"/>
      <c r="AB17" s="203"/>
      <c r="AC17" s="2"/>
      <c r="AD17" s="176" t="s">
        <v>12</v>
      </c>
      <c r="AE17" s="176"/>
      <c r="AF17" s="176"/>
      <c r="AG17" s="176"/>
      <c r="AH17" s="176"/>
      <c r="AI17" s="205" t="s">
        <v>144</v>
      </c>
      <c r="AJ17" s="205"/>
      <c r="AK17" s="205"/>
      <c r="AL17" s="205"/>
      <c r="AM17" s="205"/>
      <c r="AN17" s="205"/>
      <c r="AO17" s="205"/>
      <c r="AP17" s="205"/>
      <c r="AQ17" s="205"/>
      <c r="AR17" s="205"/>
      <c r="AS17" s="205"/>
      <c r="AT17" s="205"/>
      <c r="AU17" s="205"/>
      <c r="AV17" s="205"/>
      <c r="AW17" s="205"/>
      <c r="AX17" s="205"/>
      <c r="AY17" s="205"/>
      <c r="AZ17" s="205"/>
      <c r="BA17" s="206" t="s">
        <v>13</v>
      </c>
      <c r="BB17" s="206"/>
      <c r="BC17" s="6"/>
      <c r="BD17" s="1"/>
      <c r="BE17" s="1"/>
      <c r="BF17" s="1"/>
      <c r="BG17" s="33"/>
      <c r="BH17" s="1"/>
      <c r="BI17" s="1"/>
      <c r="BJ17" s="1"/>
      <c r="BK17" s="1"/>
      <c r="BL17" s="118"/>
      <c r="BM17" s="476"/>
      <c r="BN17" s="145"/>
      <c r="BO17" s="120"/>
      <c r="BP17" s="146"/>
      <c r="BQ17" s="147"/>
      <c r="BR17" s="147"/>
      <c r="BS17" s="147"/>
      <c r="BT17" s="147"/>
      <c r="BU17" s="147"/>
      <c r="BV17" s="147"/>
      <c r="BW17" s="148"/>
      <c r="BX17" s="418" t="s">
        <v>149</v>
      </c>
      <c r="BY17" s="419"/>
      <c r="BZ17" s="419"/>
      <c r="CA17" s="419"/>
      <c r="CB17" s="419"/>
      <c r="CC17" s="419"/>
      <c r="CD17" s="419"/>
      <c r="CE17" s="419"/>
      <c r="CF17" s="419"/>
      <c r="CG17" s="419"/>
      <c r="CH17" s="419"/>
      <c r="CI17" s="419"/>
      <c r="CJ17" s="420"/>
      <c r="CK17" s="344"/>
      <c r="CL17" s="345"/>
      <c r="CM17" s="345"/>
      <c r="CN17" s="345"/>
      <c r="CO17" s="427"/>
      <c r="CP17" s="359"/>
      <c r="CQ17" s="360"/>
      <c r="CR17" s="344"/>
      <c r="CS17" s="345"/>
      <c r="CT17" s="345"/>
      <c r="CU17" s="345"/>
      <c r="CV17" s="346"/>
      <c r="CW17" s="138"/>
      <c r="CX17" s="139"/>
      <c r="CY17" s="139"/>
      <c r="CZ17" s="139"/>
      <c r="DA17" s="139"/>
      <c r="DB17" s="139"/>
      <c r="DC17" s="139"/>
      <c r="DD17" s="140"/>
      <c r="DE17" s="118"/>
      <c r="DF17" s="119"/>
      <c r="DG17" s="120"/>
    </row>
    <row r="18" spans="1:111" ht="8.1" customHeight="1">
      <c r="A18" s="1"/>
      <c r="B18" s="1"/>
      <c r="C18" s="1"/>
      <c r="D18" s="2"/>
      <c r="E18" s="2"/>
      <c r="F18" s="3"/>
      <c r="G18" s="203"/>
      <c r="H18" s="203"/>
      <c r="I18" s="203"/>
      <c r="J18" s="203"/>
      <c r="K18" s="203"/>
      <c r="L18" s="203"/>
      <c r="M18" s="203"/>
      <c r="N18" s="203"/>
      <c r="O18" s="203"/>
      <c r="P18" s="203"/>
      <c r="Q18" s="203"/>
      <c r="R18" s="203"/>
      <c r="S18" s="203"/>
      <c r="T18" s="203"/>
      <c r="U18" s="203"/>
      <c r="V18" s="203"/>
      <c r="W18" s="203"/>
      <c r="X18" s="203"/>
      <c r="Y18" s="203"/>
      <c r="Z18" s="203"/>
      <c r="AA18" s="203"/>
      <c r="AB18" s="203"/>
      <c r="AC18" s="2"/>
      <c r="AD18" s="176"/>
      <c r="AE18" s="176"/>
      <c r="AF18" s="176"/>
      <c r="AG18" s="176"/>
      <c r="AH18" s="176"/>
      <c r="AI18" s="205"/>
      <c r="AJ18" s="205"/>
      <c r="AK18" s="205"/>
      <c r="AL18" s="205"/>
      <c r="AM18" s="205"/>
      <c r="AN18" s="205"/>
      <c r="AO18" s="205"/>
      <c r="AP18" s="205"/>
      <c r="AQ18" s="205"/>
      <c r="AR18" s="205"/>
      <c r="AS18" s="205"/>
      <c r="AT18" s="205"/>
      <c r="AU18" s="205"/>
      <c r="AV18" s="205"/>
      <c r="AW18" s="205"/>
      <c r="AX18" s="205"/>
      <c r="AY18" s="205"/>
      <c r="AZ18" s="205"/>
      <c r="BA18" s="206"/>
      <c r="BB18" s="206"/>
      <c r="BC18" s="6"/>
      <c r="BD18" s="1"/>
      <c r="BE18" s="1"/>
      <c r="BF18" s="1"/>
      <c r="BG18" s="33"/>
      <c r="BH18" s="1"/>
      <c r="BI18" s="1"/>
      <c r="BJ18" s="1"/>
      <c r="BK18" s="1"/>
      <c r="BL18" s="209"/>
      <c r="BM18" s="477"/>
      <c r="BN18" s="479"/>
      <c r="BO18" s="210"/>
      <c r="BP18" s="481"/>
      <c r="BQ18" s="482"/>
      <c r="BR18" s="482"/>
      <c r="BS18" s="482"/>
      <c r="BT18" s="482"/>
      <c r="BU18" s="482"/>
      <c r="BV18" s="482"/>
      <c r="BW18" s="483"/>
      <c r="BX18" s="421"/>
      <c r="BY18" s="422"/>
      <c r="BZ18" s="422"/>
      <c r="CA18" s="422"/>
      <c r="CB18" s="422"/>
      <c r="CC18" s="422"/>
      <c r="CD18" s="422"/>
      <c r="CE18" s="422"/>
      <c r="CF18" s="422"/>
      <c r="CG18" s="422"/>
      <c r="CH18" s="422"/>
      <c r="CI18" s="422"/>
      <c r="CJ18" s="423"/>
      <c r="CK18" s="347"/>
      <c r="CL18" s="348"/>
      <c r="CM18" s="348"/>
      <c r="CN18" s="348"/>
      <c r="CO18" s="428"/>
      <c r="CP18" s="361"/>
      <c r="CQ18" s="362"/>
      <c r="CR18" s="347"/>
      <c r="CS18" s="348"/>
      <c r="CT18" s="348"/>
      <c r="CU18" s="348"/>
      <c r="CV18" s="349"/>
      <c r="CW18" s="353"/>
      <c r="CX18" s="354"/>
      <c r="CY18" s="354"/>
      <c r="CZ18" s="354"/>
      <c r="DA18" s="354"/>
      <c r="DB18" s="354"/>
      <c r="DC18" s="354"/>
      <c r="DD18" s="355"/>
      <c r="DE18" s="209"/>
      <c r="DF18" s="206"/>
      <c r="DG18" s="210"/>
    </row>
    <row r="19" spans="1:111" ht="8.1" customHeight="1">
      <c r="A19" s="1"/>
      <c r="B19" s="1"/>
      <c r="C19" s="1"/>
      <c r="D19" s="2"/>
      <c r="E19" s="2"/>
      <c r="F19" s="3"/>
      <c r="G19" s="204"/>
      <c r="H19" s="204"/>
      <c r="I19" s="204"/>
      <c r="J19" s="204"/>
      <c r="K19" s="204"/>
      <c r="L19" s="204"/>
      <c r="M19" s="204"/>
      <c r="N19" s="204"/>
      <c r="O19" s="204"/>
      <c r="P19" s="204"/>
      <c r="Q19" s="204"/>
      <c r="R19" s="204"/>
      <c r="S19" s="204"/>
      <c r="T19" s="204"/>
      <c r="U19" s="204"/>
      <c r="V19" s="204"/>
      <c r="W19" s="204"/>
      <c r="X19" s="204"/>
      <c r="Y19" s="204"/>
      <c r="Z19" s="204"/>
      <c r="AA19" s="204"/>
      <c r="AB19" s="204"/>
      <c r="AD19" s="176"/>
      <c r="AE19" s="176"/>
      <c r="AF19" s="176"/>
      <c r="AG19" s="176"/>
      <c r="AH19" s="176"/>
      <c r="AI19" s="207" t="s">
        <v>147</v>
      </c>
      <c r="AJ19" s="207"/>
      <c r="AK19" s="207"/>
      <c r="AL19" s="207"/>
      <c r="AM19" s="207"/>
      <c r="AN19" s="207"/>
      <c r="AO19" s="207"/>
      <c r="AP19" s="207"/>
      <c r="AQ19" s="207"/>
      <c r="AR19" s="207"/>
      <c r="AS19" s="207"/>
      <c r="AT19" s="207"/>
      <c r="AU19" s="207"/>
      <c r="AV19" s="207"/>
      <c r="AW19" s="207"/>
      <c r="AX19" s="207"/>
      <c r="AY19" s="207"/>
      <c r="AZ19" s="207"/>
      <c r="BA19" s="206"/>
      <c r="BB19" s="206"/>
      <c r="BC19" s="6"/>
      <c r="BD19" s="1"/>
      <c r="BE19" s="1"/>
      <c r="BF19" s="1"/>
      <c r="BG19" s="33"/>
      <c r="BH19" s="1"/>
      <c r="BI19" s="1"/>
      <c r="BJ19" s="1"/>
      <c r="BK19" s="1"/>
      <c r="BL19" s="173"/>
      <c r="BM19" s="478"/>
      <c r="BN19" s="480"/>
      <c r="BO19" s="175"/>
      <c r="BP19" s="484"/>
      <c r="BQ19" s="485"/>
      <c r="BR19" s="485"/>
      <c r="BS19" s="485"/>
      <c r="BT19" s="485"/>
      <c r="BU19" s="485"/>
      <c r="BV19" s="485"/>
      <c r="BW19" s="486"/>
      <c r="BX19" s="424"/>
      <c r="BY19" s="425"/>
      <c r="BZ19" s="425"/>
      <c r="CA19" s="425"/>
      <c r="CB19" s="425"/>
      <c r="CC19" s="425"/>
      <c r="CD19" s="425"/>
      <c r="CE19" s="425"/>
      <c r="CF19" s="425"/>
      <c r="CG19" s="425"/>
      <c r="CH19" s="425"/>
      <c r="CI19" s="425"/>
      <c r="CJ19" s="426"/>
      <c r="CK19" s="350"/>
      <c r="CL19" s="351"/>
      <c r="CM19" s="351"/>
      <c r="CN19" s="351"/>
      <c r="CO19" s="429"/>
      <c r="CP19" s="363"/>
      <c r="CQ19" s="364"/>
      <c r="CR19" s="350"/>
      <c r="CS19" s="351"/>
      <c r="CT19" s="351"/>
      <c r="CU19" s="351"/>
      <c r="CV19" s="352"/>
      <c r="CW19" s="356"/>
      <c r="CX19" s="357"/>
      <c r="CY19" s="357"/>
      <c r="CZ19" s="357"/>
      <c r="DA19" s="357"/>
      <c r="DB19" s="357"/>
      <c r="DC19" s="357"/>
      <c r="DD19" s="358"/>
      <c r="DE19" s="173"/>
      <c r="DF19" s="174"/>
      <c r="DG19" s="175"/>
    </row>
    <row r="20" spans="1:111" ht="8.1" customHeight="1">
      <c r="A20" s="1"/>
      <c r="B20" s="1"/>
      <c r="C20" s="1"/>
      <c r="D20" s="2"/>
      <c r="E20" s="2"/>
      <c r="F20" s="3"/>
      <c r="G20" s="118" t="s">
        <v>14</v>
      </c>
      <c r="H20" s="119"/>
      <c r="I20" s="119"/>
      <c r="J20" s="119"/>
      <c r="K20" s="119"/>
      <c r="L20" s="119"/>
      <c r="M20" s="120"/>
      <c r="N20" s="188" t="s">
        <v>132</v>
      </c>
      <c r="O20" s="189"/>
      <c r="P20" s="189"/>
      <c r="Q20" s="189"/>
      <c r="R20" s="189"/>
      <c r="S20" s="189"/>
      <c r="T20" s="189"/>
      <c r="U20" s="189"/>
      <c r="V20" s="189"/>
      <c r="W20" s="189"/>
      <c r="X20" s="189"/>
      <c r="Y20" s="189"/>
      <c r="Z20" s="189"/>
      <c r="AA20" s="189"/>
      <c r="AB20" s="190"/>
      <c r="AD20" s="171"/>
      <c r="AE20" s="171"/>
      <c r="AF20" s="171"/>
      <c r="AG20" s="171"/>
      <c r="AH20" s="171"/>
      <c r="AI20" s="208"/>
      <c r="AJ20" s="208"/>
      <c r="AK20" s="208"/>
      <c r="AL20" s="208"/>
      <c r="AM20" s="208"/>
      <c r="AN20" s="208"/>
      <c r="AO20" s="208"/>
      <c r="AP20" s="208"/>
      <c r="AQ20" s="208"/>
      <c r="AR20" s="208"/>
      <c r="AS20" s="208"/>
      <c r="AT20" s="208"/>
      <c r="AU20" s="208"/>
      <c r="AV20" s="208"/>
      <c r="AW20" s="208"/>
      <c r="AX20" s="208"/>
      <c r="AY20" s="208"/>
      <c r="AZ20" s="208"/>
      <c r="BA20" s="174"/>
      <c r="BB20" s="174"/>
      <c r="BC20" s="6"/>
      <c r="BD20" s="1"/>
      <c r="BE20" s="1"/>
      <c r="BF20" s="1"/>
      <c r="BG20" s="33"/>
      <c r="BH20" s="1"/>
      <c r="BI20" s="1"/>
      <c r="BJ20" s="1"/>
      <c r="BK20" s="1"/>
      <c r="BL20" s="118"/>
      <c r="BM20" s="476"/>
      <c r="BN20" s="145"/>
      <c r="BO20" s="120"/>
      <c r="BP20" s="146"/>
      <c r="BQ20" s="147"/>
      <c r="BR20" s="147"/>
      <c r="BS20" s="147"/>
      <c r="BT20" s="147"/>
      <c r="BU20" s="147"/>
      <c r="BV20" s="147"/>
      <c r="BW20" s="148"/>
      <c r="BX20" s="418"/>
      <c r="BY20" s="419"/>
      <c r="BZ20" s="419"/>
      <c r="CA20" s="419"/>
      <c r="CB20" s="419"/>
      <c r="CC20" s="419"/>
      <c r="CD20" s="419"/>
      <c r="CE20" s="419"/>
      <c r="CF20" s="419"/>
      <c r="CG20" s="419"/>
      <c r="CH20" s="419"/>
      <c r="CI20" s="419"/>
      <c r="CJ20" s="420"/>
      <c r="CK20" s="344"/>
      <c r="CL20" s="345"/>
      <c r="CM20" s="345"/>
      <c r="CN20" s="345"/>
      <c r="CO20" s="427"/>
      <c r="CP20" s="359"/>
      <c r="CQ20" s="360"/>
      <c r="CR20" s="344"/>
      <c r="CS20" s="345"/>
      <c r="CT20" s="345"/>
      <c r="CU20" s="345"/>
      <c r="CV20" s="346"/>
      <c r="CW20" s="138"/>
      <c r="CX20" s="139"/>
      <c r="CY20" s="139"/>
      <c r="CZ20" s="139"/>
      <c r="DA20" s="139"/>
      <c r="DB20" s="139"/>
      <c r="DC20" s="139"/>
      <c r="DD20" s="140"/>
      <c r="DE20" s="118"/>
      <c r="DF20" s="119"/>
      <c r="DG20" s="120"/>
    </row>
    <row r="21" spans="1:111" ht="8.1" customHeight="1">
      <c r="A21" s="1"/>
      <c r="B21" s="1"/>
      <c r="C21" s="1"/>
      <c r="D21" s="2"/>
      <c r="E21" s="2"/>
      <c r="F21" s="3"/>
      <c r="G21" s="209"/>
      <c r="H21" s="206"/>
      <c r="I21" s="206"/>
      <c r="J21" s="206"/>
      <c r="K21" s="206"/>
      <c r="L21" s="206"/>
      <c r="M21" s="210"/>
      <c r="N21" s="191"/>
      <c r="O21" s="192"/>
      <c r="P21" s="192"/>
      <c r="Q21" s="192"/>
      <c r="R21" s="192"/>
      <c r="S21" s="192"/>
      <c r="T21" s="192"/>
      <c r="U21" s="192"/>
      <c r="V21" s="192"/>
      <c r="W21" s="192"/>
      <c r="X21" s="192"/>
      <c r="Y21" s="192"/>
      <c r="Z21" s="192"/>
      <c r="AA21" s="192"/>
      <c r="AB21" s="193"/>
      <c r="AD21" s="158" t="s">
        <v>15</v>
      </c>
      <c r="AE21" s="158"/>
      <c r="AF21" s="158"/>
      <c r="AG21" s="158" t="s">
        <v>135</v>
      </c>
      <c r="AH21" s="158"/>
      <c r="AI21" s="158"/>
      <c r="AJ21" s="158"/>
      <c r="AK21" s="158"/>
      <c r="AL21" s="158"/>
      <c r="AM21" s="158"/>
      <c r="AN21" s="158"/>
      <c r="AO21" s="158"/>
      <c r="AP21" s="158"/>
      <c r="AQ21" s="158" t="s">
        <v>16</v>
      </c>
      <c r="AR21" s="158"/>
      <c r="AS21" s="158"/>
      <c r="AT21" s="158" t="s">
        <v>135</v>
      </c>
      <c r="AU21" s="158"/>
      <c r="AV21" s="158"/>
      <c r="AW21" s="158"/>
      <c r="AX21" s="158"/>
      <c r="AY21" s="158"/>
      <c r="AZ21" s="158"/>
      <c r="BA21" s="158"/>
      <c r="BB21" s="158"/>
      <c r="BC21" s="6"/>
      <c r="BD21" s="1"/>
      <c r="BE21" s="1"/>
      <c r="BF21" s="1"/>
      <c r="BG21" s="33"/>
      <c r="BH21" s="1"/>
      <c r="BI21" s="1"/>
      <c r="BJ21" s="1"/>
      <c r="BK21" s="1"/>
      <c r="BL21" s="209"/>
      <c r="BM21" s="477"/>
      <c r="BN21" s="479"/>
      <c r="BO21" s="210"/>
      <c r="BP21" s="481"/>
      <c r="BQ21" s="482"/>
      <c r="BR21" s="482"/>
      <c r="BS21" s="482"/>
      <c r="BT21" s="482"/>
      <c r="BU21" s="482"/>
      <c r="BV21" s="482"/>
      <c r="BW21" s="483"/>
      <c r="BX21" s="421"/>
      <c r="BY21" s="422"/>
      <c r="BZ21" s="422"/>
      <c r="CA21" s="422"/>
      <c r="CB21" s="422"/>
      <c r="CC21" s="422"/>
      <c r="CD21" s="422"/>
      <c r="CE21" s="422"/>
      <c r="CF21" s="422"/>
      <c r="CG21" s="422"/>
      <c r="CH21" s="422"/>
      <c r="CI21" s="422"/>
      <c r="CJ21" s="423"/>
      <c r="CK21" s="347"/>
      <c r="CL21" s="348"/>
      <c r="CM21" s="348"/>
      <c r="CN21" s="348"/>
      <c r="CO21" s="428"/>
      <c r="CP21" s="361"/>
      <c r="CQ21" s="362"/>
      <c r="CR21" s="347"/>
      <c r="CS21" s="348"/>
      <c r="CT21" s="348"/>
      <c r="CU21" s="348"/>
      <c r="CV21" s="349"/>
      <c r="CW21" s="353"/>
      <c r="CX21" s="354"/>
      <c r="CY21" s="354"/>
      <c r="CZ21" s="354"/>
      <c r="DA21" s="354"/>
      <c r="DB21" s="354"/>
      <c r="DC21" s="354"/>
      <c r="DD21" s="355"/>
      <c r="DE21" s="209"/>
      <c r="DF21" s="206"/>
      <c r="DG21" s="210"/>
    </row>
    <row r="22" spans="1:111" ht="8.1" customHeight="1">
      <c r="A22" s="1"/>
      <c r="B22" s="1"/>
      <c r="C22" s="1"/>
      <c r="D22" s="2"/>
      <c r="E22" s="2"/>
      <c r="F22" s="3"/>
      <c r="G22" s="209"/>
      <c r="H22" s="206"/>
      <c r="I22" s="206"/>
      <c r="J22" s="206"/>
      <c r="K22" s="206"/>
      <c r="L22" s="206"/>
      <c r="M22" s="210"/>
      <c r="N22" s="191"/>
      <c r="O22" s="192"/>
      <c r="P22" s="192"/>
      <c r="Q22" s="192"/>
      <c r="R22" s="192"/>
      <c r="S22" s="192"/>
      <c r="T22" s="192"/>
      <c r="U22" s="192"/>
      <c r="V22" s="192"/>
      <c r="W22" s="192"/>
      <c r="X22" s="192"/>
      <c r="Y22" s="192"/>
      <c r="Z22" s="192"/>
      <c r="AA22" s="192"/>
      <c r="AB22" s="193"/>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6"/>
      <c r="BD22" s="1"/>
      <c r="BE22" s="1"/>
      <c r="BF22" s="1"/>
      <c r="BG22" s="33"/>
      <c r="BH22" s="1"/>
      <c r="BI22" s="1"/>
      <c r="BJ22" s="1"/>
      <c r="BK22" s="1"/>
      <c r="BL22" s="173"/>
      <c r="BM22" s="478"/>
      <c r="BN22" s="480"/>
      <c r="BO22" s="175"/>
      <c r="BP22" s="484"/>
      <c r="BQ22" s="485"/>
      <c r="BR22" s="485"/>
      <c r="BS22" s="485"/>
      <c r="BT22" s="485"/>
      <c r="BU22" s="485"/>
      <c r="BV22" s="485"/>
      <c r="BW22" s="486"/>
      <c r="BX22" s="424"/>
      <c r="BY22" s="425"/>
      <c r="BZ22" s="425"/>
      <c r="CA22" s="425"/>
      <c r="CB22" s="425"/>
      <c r="CC22" s="425"/>
      <c r="CD22" s="425"/>
      <c r="CE22" s="425"/>
      <c r="CF22" s="425"/>
      <c r="CG22" s="425"/>
      <c r="CH22" s="425"/>
      <c r="CI22" s="425"/>
      <c r="CJ22" s="426"/>
      <c r="CK22" s="350"/>
      <c r="CL22" s="351"/>
      <c r="CM22" s="351"/>
      <c r="CN22" s="351"/>
      <c r="CO22" s="429"/>
      <c r="CP22" s="363"/>
      <c r="CQ22" s="364"/>
      <c r="CR22" s="350"/>
      <c r="CS22" s="351"/>
      <c r="CT22" s="351"/>
      <c r="CU22" s="351"/>
      <c r="CV22" s="352"/>
      <c r="CW22" s="356"/>
      <c r="CX22" s="357"/>
      <c r="CY22" s="357"/>
      <c r="CZ22" s="357"/>
      <c r="DA22" s="357"/>
      <c r="DB22" s="357"/>
      <c r="DC22" s="357"/>
      <c r="DD22" s="358"/>
      <c r="DE22" s="173"/>
      <c r="DF22" s="174"/>
      <c r="DG22" s="175"/>
    </row>
    <row r="23" spans="1:111" ht="8.1" customHeight="1">
      <c r="A23" s="1"/>
      <c r="B23" s="1"/>
      <c r="C23" s="1"/>
      <c r="D23" s="2"/>
      <c r="E23" s="2"/>
      <c r="F23" s="3"/>
      <c r="G23" s="173"/>
      <c r="H23" s="174"/>
      <c r="I23" s="174"/>
      <c r="J23" s="174"/>
      <c r="K23" s="174"/>
      <c r="L23" s="174"/>
      <c r="M23" s="175"/>
      <c r="N23" s="194"/>
      <c r="O23" s="195"/>
      <c r="P23" s="195"/>
      <c r="Q23" s="195"/>
      <c r="R23" s="195"/>
      <c r="S23" s="195"/>
      <c r="T23" s="195"/>
      <c r="U23" s="195"/>
      <c r="V23" s="195"/>
      <c r="W23" s="195"/>
      <c r="X23" s="195"/>
      <c r="Y23" s="195"/>
      <c r="Z23" s="195"/>
      <c r="AA23" s="195"/>
      <c r="AB23" s="196"/>
      <c r="AD23" s="197" t="s">
        <v>17</v>
      </c>
      <c r="AE23" s="197"/>
      <c r="AF23" s="197"/>
      <c r="AG23" s="197"/>
      <c r="AH23" s="197"/>
      <c r="AI23" s="198" t="s">
        <v>145</v>
      </c>
      <c r="AJ23" s="198"/>
      <c r="AK23" s="198"/>
      <c r="AL23" s="198"/>
      <c r="AM23" s="198"/>
      <c r="AN23" s="198"/>
      <c r="AO23" s="198"/>
      <c r="AP23" s="198"/>
      <c r="AQ23" s="198"/>
      <c r="AR23" s="198"/>
      <c r="AS23" s="198"/>
      <c r="AT23" s="198"/>
      <c r="AU23" s="198"/>
      <c r="AV23" s="198"/>
      <c r="AW23" s="198"/>
      <c r="AX23" s="198"/>
      <c r="AY23" s="198"/>
      <c r="AZ23" s="198"/>
      <c r="BA23" s="198"/>
      <c r="BB23" s="198"/>
      <c r="BC23" s="6"/>
      <c r="BD23" s="1"/>
      <c r="BE23" s="1"/>
      <c r="BF23" s="1"/>
      <c r="BG23" s="33"/>
      <c r="BH23" s="1"/>
      <c r="BI23" s="1"/>
      <c r="BJ23" s="1"/>
      <c r="BK23" s="1"/>
      <c r="BL23" s="118"/>
      <c r="BM23" s="476"/>
      <c r="BN23" s="145"/>
      <c r="BO23" s="120"/>
      <c r="BP23" s="146"/>
      <c r="BQ23" s="147"/>
      <c r="BR23" s="147"/>
      <c r="BS23" s="147"/>
      <c r="BT23" s="147"/>
      <c r="BU23" s="147"/>
      <c r="BV23" s="147"/>
      <c r="BW23" s="148"/>
      <c r="BX23" s="418"/>
      <c r="BY23" s="419"/>
      <c r="BZ23" s="419"/>
      <c r="CA23" s="419"/>
      <c r="CB23" s="419"/>
      <c r="CC23" s="419"/>
      <c r="CD23" s="419"/>
      <c r="CE23" s="419"/>
      <c r="CF23" s="419"/>
      <c r="CG23" s="419"/>
      <c r="CH23" s="419"/>
      <c r="CI23" s="419"/>
      <c r="CJ23" s="420"/>
      <c r="CK23" s="344"/>
      <c r="CL23" s="345"/>
      <c r="CM23" s="345"/>
      <c r="CN23" s="345"/>
      <c r="CO23" s="427"/>
      <c r="CP23" s="359"/>
      <c r="CQ23" s="360"/>
      <c r="CR23" s="344"/>
      <c r="CS23" s="345"/>
      <c r="CT23" s="345"/>
      <c r="CU23" s="345"/>
      <c r="CV23" s="346"/>
      <c r="CW23" s="138"/>
      <c r="CX23" s="139"/>
      <c r="CY23" s="139"/>
      <c r="CZ23" s="139"/>
      <c r="DA23" s="139"/>
      <c r="DB23" s="139"/>
      <c r="DC23" s="139"/>
      <c r="DD23" s="140"/>
      <c r="DE23" s="118"/>
      <c r="DF23" s="119"/>
      <c r="DG23" s="120"/>
    </row>
    <row r="24" spans="1:111" ht="8.1" customHeight="1">
      <c r="A24" s="1"/>
      <c r="B24" s="1"/>
      <c r="C24" s="1"/>
      <c r="D24" s="2"/>
      <c r="E24" s="2"/>
      <c r="F24" s="3"/>
      <c r="G24" s="160" t="s">
        <v>18</v>
      </c>
      <c r="H24" s="158"/>
      <c r="I24" s="158"/>
      <c r="J24" s="158"/>
      <c r="K24" s="158"/>
      <c r="L24" s="158"/>
      <c r="M24" s="159"/>
      <c r="N24" s="118" t="s">
        <v>146</v>
      </c>
      <c r="O24" s="119"/>
      <c r="P24" s="119"/>
      <c r="Q24" s="119"/>
      <c r="R24" s="119"/>
      <c r="S24" s="119"/>
      <c r="T24" s="119"/>
      <c r="U24" s="119"/>
      <c r="V24" s="119"/>
      <c r="W24" s="119"/>
      <c r="X24" s="119"/>
      <c r="Y24" s="119"/>
      <c r="Z24" s="119"/>
      <c r="AA24" s="119"/>
      <c r="AB24" s="120"/>
      <c r="AD24" s="176" t="s">
        <v>19</v>
      </c>
      <c r="AE24" s="176"/>
      <c r="AF24" s="176"/>
      <c r="AG24" s="176"/>
      <c r="AH24" s="176"/>
      <c r="AI24" s="177" t="s">
        <v>144</v>
      </c>
      <c r="AJ24" s="177"/>
      <c r="AK24" s="177"/>
      <c r="AL24" s="177"/>
      <c r="AM24" s="177"/>
      <c r="AN24" s="177"/>
      <c r="AO24" s="177"/>
      <c r="AP24" s="177"/>
      <c r="AQ24" s="177"/>
      <c r="AR24" s="177"/>
      <c r="AS24" s="177"/>
      <c r="AT24" s="177"/>
      <c r="AU24" s="177"/>
      <c r="AV24" s="177"/>
      <c r="AW24" s="177"/>
      <c r="AX24" s="177"/>
      <c r="AY24" s="177"/>
      <c r="AZ24" s="177"/>
      <c r="BA24" s="177"/>
      <c r="BB24" s="177"/>
      <c r="BC24" s="6"/>
      <c r="BD24" s="1"/>
      <c r="BE24" s="1"/>
      <c r="BF24" s="1"/>
      <c r="BG24" s="33"/>
      <c r="BH24" s="1"/>
      <c r="BI24" s="1"/>
      <c r="BJ24" s="1"/>
      <c r="BK24" s="1"/>
      <c r="BL24" s="209"/>
      <c r="BM24" s="477"/>
      <c r="BN24" s="479"/>
      <c r="BO24" s="210"/>
      <c r="BP24" s="481"/>
      <c r="BQ24" s="482"/>
      <c r="BR24" s="482"/>
      <c r="BS24" s="482"/>
      <c r="BT24" s="482"/>
      <c r="BU24" s="482"/>
      <c r="BV24" s="482"/>
      <c r="BW24" s="483"/>
      <c r="BX24" s="421"/>
      <c r="BY24" s="422"/>
      <c r="BZ24" s="422"/>
      <c r="CA24" s="422"/>
      <c r="CB24" s="422"/>
      <c r="CC24" s="422"/>
      <c r="CD24" s="422"/>
      <c r="CE24" s="422"/>
      <c r="CF24" s="422"/>
      <c r="CG24" s="422"/>
      <c r="CH24" s="422"/>
      <c r="CI24" s="422"/>
      <c r="CJ24" s="423"/>
      <c r="CK24" s="347"/>
      <c r="CL24" s="348"/>
      <c r="CM24" s="348"/>
      <c r="CN24" s="348"/>
      <c r="CO24" s="428"/>
      <c r="CP24" s="361"/>
      <c r="CQ24" s="362"/>
      <c r="CR24" s="347"/>
      <c r="CS24" s="348"/>
      <c r="CT24" s="348"/>
      <c r="CU24" s="348"/>
      <c r="CV24" s="349"/>
      <c r="CW24" s="353"/>
      <c r="CX24" s="354"/>
      <c r="CY24" s="354"/>
      <c r="CZ24" s="354"/>
      <c r="DA24" s="354"/>
      <c r="DB24" s="354"/>
      <c r="DC24" s="354"/>
      <c r="DD24" s="355"/>
      <c r="DE24" s="209"/>
      <c r="DF24" s="206"/>
      <c r="DG24" s="210"/>
    </row>
    <row r="25" spans="1:111" ht="8.1" customHeight="1">
      <c r="A25" s="1"/>
      <c r="B25" s="1"/>
      <c r="C25" s="1"/>
      <c r="D25" s="2"/>
      <c r="E25" s="2"/>
      <c r="F25" s="3"/>
      <c r="G25" s="365"/>
      <c r="H25" s="176"/>
      <c r="I25" s="176"/>
      <c r="J25" s="176"/>
      <c r="K25" s="176"/>
      <c r="L25" s="176"/>
      <c r="M25" s="366"/>
      <c r="N25" s="209"/>
      <c r="O25" s="206"/>
      <c r="P25" s="206"/>
      <c r="Q25" s="206"/>
      <c r="R25" s="206"/>
      <c r="S25" s="206"/>
      <c r="T25" s="206"/>
      <c r="U25" s="206"/>
      <c r="V25" s="206"/>
      <c r="W25" s="206"/>
      <c r="X25" s="206"/>
      <c r="Y25" s="206"/>
      <c r="Z25" s="206"/>
      <c r="AA25" s="206"/>
      <c r="AB25" s="210"/>
      <c r="AD25" s="171"/>
      <c r="AE25" s="171"/>
      <c r="AF25" s="171"/>
      <c r="AG25" s="171"/>
      <c r="AH25" s="171"/>
      <c r="AI25" s="179"/>
      <c r="AJ25" s="179"/>
      <c r="AK25" s="179"/>
      <c r="AL25" s="179"/>
      <c r="AM25" s="179"/>
      <c r="AN25" s="179"/>
      <c r="AO25" s="179"/>
      <c r="AP25" s="179"/>
      <c r="AQ25" s="179"/>
      <c r="AR25" s="179"/>
      <c r="AS25" s="179"/>
      <c r="AT25" s="179"/>
      <c r="AU25" s="179"/>
      <c r="AV25" s="179"/>
      <c r="AW25" s="179"/>
      <c r="AX25" s="179"/>
      <c r="AY25" s="179"/>
      <c r="AZ25" s="179"/>
      <c r="BA25" s="179"/>
      <c r="BB25" s="179"/>
      <c r="BC25" s="6"/>
      <c r="BD25" s="1"/>
      <c r="BE25" s="1"/>
      <c r="BF25" s="1"/>
      <c r="BG25" s="33"/>
      <c r="BH25" s="1"/>
      <c r="BI25" s="1"/>
      <c r="BJ25" s="1"/>
      <c r="BK25" s="1"/>
      <c r="BL25" s="173"/>
      <c r="BM25" s="478"/>
      <c r="BN25" s="480"/>
      <c r="BO25" s="175"/>
      <c r="BP25" s="484"/>
      <c r="BQ25" s="485"/>
      <c r="BR25" s="485"/>
      <c r="BS25" s="485"/>
      <c r="BT25" s="485"/>
      <c r="BU25" s="485"/>
      <c r="BV25" s="485"/>
      <c r="BW25" s="486"/>
      <c r="BX25" s="424"/>
      <c r="BY25" s="425"/>
      <c r="BZ25" s="425"/>
      <c r="CA25" s="425"/>
      <c r="CB25" s="425"/>
      <c r="CC25" s="425"/>
      <c r="CD25" s="425"/>
      <c r="CE25" s="425"/>
      <c r="CF25" s="425"/>
      <c r="CG25" s="425"/>
      <c r="CH25" s="425"/>
      <c r="CI25" s="425"/>
      <c r="CJ25" s="426"/>
      <c r="CK25" s="350"/>
      <c r="CL25" s="351"/>
      <c r="CM25" s="351"/>
      <c r="CN25" s="351"/>
      <c r="CO25" s="429"/>
      <c r="CP25" s="363"/>
      <c r="CQ25" s="364"/>
      <c r="CR25" s="350"/>
      <c r="CS25" s="351"/>
      <c r="CT25" s="351"/>
      <c r="CU25" s="351"/>
      <c r="CV25" s="352"/>
      <c r="CW25" s="356"/>
      <c r="CX25" s="357"/>
      <c r="CY25" s="357"/>
      <c r="CZ25" s="357"/>
      <c r="DA25" s="357"/>
      <c r="DB25" s="357"/>
      <c r="DC25" s="357"/>
      <c r="DD25" s="358"/>
      <c r="DE25" s="173"/>
      <c r="DF25" s="174"/>
      <c r="DG25" s="175"/>
    </row>
    <row r="26" spans="1:111" ht="8.1" customHeight="1">
      <c r="A26" s="1"/>
      <c r="B26" s="1"/>
      <c r="C26" s="1"/>
      <c r="D26" s="2"/>
      <c r="E26" s="2"/>
      <c r="F26" s="3"/>
      <c r="G26" s="170"/>
      <c r="H26" s="171"/>
      <c r="I26" s="171"/>
      <c r="J26" s="171"/>
      <c r="K26" s="171"/>
      <c r="L26" s="171"/>
      <c r="M26" s="172"/>
      <c r="N26" s="173"/>
      <c r="O26" s="174"/>
      <c r="P26" s="174"/>
      <c r="Q26" s="174"/>
      <c r="R26" s="174"/>
      <c r="S26" s="174"/>
      <c r="T26" s="174"/>
      <c r="U26" s="174"/>
      <c r="V26" s="174"/>
      <c r="W26" s="174"/>
      <c r="X26" s="174"/>
      <c r="Y26" s="174"/>
      <c r="Z26" s="174"/>
      <c r="AA26" s="174"/>
      <c r="AB26" s="175"/>
      <c r="AD26" s="158" t="s">
        <v>20</v>
      </c>
      <c r="AE26" s="158"/>
      <c r="AF26" s="158"/>
      <c r="AG26" s="158"/>
      <c r="AH26" s="158"/>
      <c r="AI26" s="178" t="s">
        <v>136</v>
      </c>
      <c r="AJ26" s="178"/>
      <c r="AK26" s="178"/>
      <c r="AL26" s="178"/>
      <c r="AM26" s="178"/>
      <c r="AN26" s="178"/>
      <c r="AO26" s="178"/>
      <c r="AP26" s="178"/>
      <c r="AQ26" s="178"/>
      <c r="AR26" s="178"/>
      <c r="AS26" s="178" t="s">
        <v>137</v>
      </c>
      <c r="AT26" s="178"/>
      <c r="AU26" s="178"/>
      <c r="AV26" s="178"/>
      <c r="AW26" s="178"/>
      <c r="AX26" s="178"/>
      <c r="AY26" s="178"/>
      <c r="AZ26" s="178"/>
      <c r="BA26" s="178" t="s">
        <v>64</v>
      </c>
      <c r="BB26" s="178"/>
      <c r="BC26" s="6"/>
      <c r="BD26" s="1"/>
      <c r="BE26" s="1"/>
      <c r="BF26" s="1"/>
      <c r="BG26" s="33"/>
      <c r="BH26" s="1"/>
      <c r="BI26" s="1"/>
      <c r="BJ26" s="1"/>
      <c r="BK26" s="1"/>
      <c r="BL26" s="118"/>
      <c r="BM26" s="476"/>
      <c r="BN26" s="145"/>
      <c r="BO26" s="120"/>
      <c r="BP26" s="146"/>
      <c r="BQ26" s="147"/>
      <c r="BR26" s="147"/>
      <c r="BS26" s="147"/>
      <c r="BT26" s="147"/>
      <c r="BU26" s="147"/>
      <c r="BV26" s="147"/>
      <c r="BW26" s="148"/>
      <c r="BX26" s="418"/>
      <c r="BY26" s="419"/>
      <c r="BZ26" s="419"/>
      <c r="CA26" s="419"/>
      <c r="CB26" s="419"/>
      <c r="CC26" s="419"/>
      <c r="CD26" s="419"/>
      <c r="CE26" s="419"/>
      <c r="CF26" s="419"/>
      <c r="CG26" s="419"/>
      <c r="CH26" s="419"/>
      <c r="CI26" s="419"/>
      <c r="CJ26" s="420"/>
      <c r="CK26" s="344"/>
      <c r="CL26" s="345"/>
      <c r="CM26" s="345"/>
      <c r="CN26" s="345"/>
      <c r="CO26" s="427"/>
      <c r="CP26" s="359"/>
      <c r="CQ26" s="360"/>
      <c r="CR26" s="344"/>
      <c r="CS26" s="345"/>
      <c r="CT26" s="345"/>
      <c r="CU26" s="345"/>
      <c r="CV26" s="346"/>
      <c r="CW26" s="138"/>
      <c r="CX26" s="139"/>
      <c r="CY26" s="139"/>
      <c r="CZ26" s="139"/>
      <c r="DA26" s="139"/>
      <c r="DB26" s="139"/>
      <c r="DC26" s="139"/>
      <c r="DD26" s="140"/>
      <c r="DE26" s="118"/>
      <c r="DF26" s="119"/>
      <c r="DG26" s="120"/>
    </row>
    <row r="27" spans="1:111" ht="8.1" customHeight="1">
      <c r="A27" s="1"/>
      <c r="B27" s="1"/>
      <c r="C27" s="1"/>
      <c r="D27" s="2"/>
      <c r="E27" s="2"/>
      <c r="F27" s="3"/>
      <c r="G27" s="180" t="s">
        <v>21</v>
      </c>
      <c r="H27" s="249"/>
      <c r="I27" s="249"/>
      <c r="J27" s="249"/>
      <c r="K27" s="249"/>
      <c r="L27" s="249"/>
      <c r="M27" s="250"/>
      <c r="N27" s="453">
        <v>2128080</v>
      </c>
      <c r="O27" s="454"/>
      <c r="P27" s="454"/>
      <c r="Q27" s="454"/>
      <c r="R27" s="454"/>
      <c r="S27" s="454"/>
      <c r="T27" s="454"/>
      <c r="U27" s="454"/>
      <c r="V27" s="454"/>
      <c r="W27" s="454"/>
      <c r="X27" s="454"/>
      <c r="Y27" s="454"/>
      <c r="Z27" s="454"/>
      <c r="AA27" s="454"/>
      <c r="AB27" s="455"/>
      <c r="AD27" s="171"/>
      <c r="AE27" s="171"/>
      <c r="AF27" s="171"/>
      <c r="AG27" s="171"/>
      <c r="AH27" s="171"/>
      <c r="AI27" s="179"/>
      <c r="AJ27" s="179"/>
      <c r="AK27" s="179"/>
      <c r="AL27" s="179"/>
      <c r="AM27" s="179"/>
      <c r="AN27" s="179"/>
      <c r="AO27" s="179"/>
      <c r="AP27" s="179"/>
      <c r="AQ27" s="179"/>
      <c r="AR27" s="179"/>
      <c r="AS27" s="179"/>
      <c r="AT27" s="179"/>
      <c r="AU27" s="179"/>
      <c r="AV27" s="179"/>
      <c r="AW27" s="179"/>
      <c r="AX27" s="179"/>
      <c r="AY27" s="179"/>
      <c r="AZ27" s="179"/>
      <c r="BA27" s="179"/>
      <c r="BB27" s="179"/>
      <c r="BC27" s="6"/>
      <c r="BD27" s="1"/>
      <c r="BE27" s="1"/>
      <c r="BF27" s="1"/>
      <c r="BG27" s="33"/>
      <c r="BH27" s="1"/>
      <c r="BI27" s="1"/>
      <c r="BJ27" s="1"/>
      <c r="BK27" s="1"/>
      <c r="BL27" s="209"/>
      <c r="BM27" s="477"/>
      <c r="BN27" s="479"/>
      <c r="BO27" s="210"/>
      <c r="BP27" s="481"/>
      <c r="BQ27" s="482"/>
      <c r="BR27" s="482"/>
      <c r="BS27" s="482"/>
      <c r="BT27" s="482"/>
      <c r="BU27" s="482"/>
      <c r="BV27" s="482"/>
      <c r="BW27" s="483"/>
      <c r="BX27" s="421"/>
      <c r="BY27" s="422"/>
      <c r="BZ27" s="422"/>
      <c r="CA27" s="422"/>
      <c r="CB27" s="422"/>
      <c r="CC27" s="422"/>
      <c r="CD27" s="422"/>
      <c r="CE27" s="422"/>
      <c r="CF27" s="422"/>
      <c r="CG27" s="422"/>
      <c r="CH27" s="422"/>
      <c r="CI27" s="422"/>
      <c r="CJ27" s="423"/>
      <c r="CK27" s="347"/>
      <c r="CL27" s="348"/>
      <c r="CM27" s="348"/>
      <c r="CN27" s="348"/>
      <c r="CO27" s="428"/>
      <c r="CP27" s="361"/>
      <c r="CQ27" s="362"/>
      <c r="CR27" s="347"/>
      <c r="CS27" s="348"/>
      <c r="CT27" s="348"/>
      <c r="CU27" s="348"/>
      <c r="CV27" s="349"/>
      <c r="CW27" s="353"/>
      <c r="CX27" s="354"/>
      <c r="CY27" s="354"/>
      <c r="CZ27" s="354"/>
      <c r="DA27" s="354"/>
      <c r="DB27" s="354"/>
      <c r="DC27" s="354"/>
      <c r="DD27" s="355"/>
      <c r="DE27" s="209"/>
      <c r="DF27" s="206"/>
      <c r="DG27" s="210"/>
    </row>
    <row r="28" spans="1:111" ht="8.1" customHeight="1">
      <c r="A28" s="1"/>
      <c r="B28" s="1"/>
      <c r="C28" s="1"/>
      <c r="D28" s="2"/>
      <c r="E28" s="2"/>
      <c r="F28" s="3"/>
      <c r="G28" s="451"/>
      <c r="H28" s="201"/>
      <c r="I28" s="201"/>
      <c r="J28" s="201"/>
      <c r="K28" s="201"/>
      <c r="L28" s="201"/>
      <c r="M28" s="452"/>
      <c r="N28" s="456"/>
      <c r="O28" s="457"/>
      <c r="P28" s="457"/>
      <c r="Q28" s="457"/>
      <c r="R28" s="457"/>
      <c r="S28" s="457"/>
      <c r="T28" s="457"/>
      <c r="U28" s="457"/>
      <c r="V28" s="457"/>
      <c r="W28" s="457"/>
      <c r="X28" s="457"/>
      <c r="Y28" s="457"/>
      <c r="Z28" s="457"/>
      <c r="AA28" s="457"/>
      <c r="AB28" s="458"/>
      <c r="AD28" s="158" t="s">
        <v>22</v>
      </c>
      <c r="AE28" s="158"/>
      <c r="AF28" s="158"/>
      <c r="AG28" s="158"/>
      <c r="AH28" s="158"/>
      <c r="AI28" s="158" t="s">
        <v>138</v>
      </c>
      <c r="AJ28" s="158"/>
      <c r="AK28" s="158"/>
      <c r="AL28" s="158"/>
      <c r="AM28" s="158" t="s">
        <v>23</v>
      </c>
      <c r="AN28" s="158"/>
      <c r="AO28" s="158"/>
      <c r="AP28" s="158"/>
      <c r="AQ28" s="158"/>
      <c r="AR28" s="503" t="s">
        <v>139</v>
      </c>
      <c r="AS28" s="503"/>
      <c r="AT28" s="503"/>
      <c r="AU28" s="503"/>
      <c r="AV28" s="503"/>
      <c r="AW28" s="503"/>
      <c r="AX28" s="503"/>
      <c r="AY28" s="503"/>
      <c r="AZ28" s="503"/>
      <c r="BA28" s="503"/>
      <c r="BB28" s="503"/>
      <c r="BC28" s="6"/>
      <c r="BD28" s="1"/>
      <c r="BE28" s="1"/>
      <c r="BF28" s="1"/>
      <c r="BG28" s="33"/>
      <c r="BH28" s="1"/>
      <c r="BI28" s="1"/>
      <c r="BJ28" s="1"/>
      <c r="BK28" s="1"/>
      <c r="BL28" s="173"/>
      <c r="BM28" s="478"/>
      <c r="BN28" s="480"/>
      <c r="BO28" s="175"/>
      <c r="BP28" s="484"/>
      <c r="BQ28" s="485"/>
      <c r="BR28" s="485"/>
      <c r="BS28" s="485"/>
      <c r="BT28" s="485"/>
      <c r="BU28" s="485"/>
      <c r="BV28" s="485"/>
      <c r="BW28" s="486"/>
      <c r="BX28" s="424"/>
      <c r="BY28" s="425"/>
      <c r="BZ28" s="425"/>
      <c r="CA28" s="425"/>
      <c r="CB28" s="425"/>
      <c r="CC28" s="425"/>
      <c r="CD28" s="425"/>
      <c r="CE28" s="425"/>
      <c r="CF28" s="425"/>
      <c r="CG28" s="425"/>
      <c r="CH28" s="425"/>
      <c r="CI28" s="425"/>
      <c r="CJ28" s="426"/>
      <c r="CK28" s="350"/>
      <c r="CL28" s="351"/>
      <c r="CM28" s="351"/>
      <c r="CN28" s="351"/>
      <c r="CO28" s="429"/>
      <c r="CP28" s="363"/>
      <c r="CQ28" s="364"/>
      <c r="CR28" s="350"/>
      <c r="CS28" s="351"/>
      <c r="CT28" s="351"/>
      <c r="CU28" s="351"/>
      <c r="CV28" s="352"/>
      <c r="CW28" s="356"/>
      <c r="CX28" s="357"/>
      <c r="CY28" s="357"/>
      <c r="CZ28" s="357"/>
      <c r="DA28" s="357"/>
      <c r="DB28" s="357"/>
      <c r="DC28" s="357"/>
      <c r="DD28" s="358"/>
      <c r="DE28" s="173"/>
      <c r="DF28" s="174"/>
      <c r="DG28" s="175"/>
    </row>
    <row r="29" spans="1:111" ht="8.1" customHeight="1">
      <c r="A29" s="1"/>
      <c r="B29" s="1"/>
      <c r="C29" s="1"/>
      <c r="D29" s="2"/>
      <c r="E29" s="2"/>
      <c r="F29" s="3"/>
      <c r="G29" s="251"/>
      <c r="H29" s="252"/>
      <c r="I29" s="252"/>
      <c r="J29" s="252"/>
      <c r="K29" s="252"/>
      <c r="L29" s="252"/>
      <c r="M29" s="253"/>
      <c r="N29" s="459"/>
      <c r="O29" s="460"/>
      <c r="P29" s="460"/>
      <c r="Q29" s="460"/>
      <c r="R29" s="460"/>
      <c r="S29" s="460"/>
      <c r="T29" s="460"/>
      <c r="U29" s="460"/>
      <c r="V29" s="460"/>
      <c r="W29" s="460"/>
      <c r="X29" s="460"/>
      <c r="Y29" s="460"/>
      <c r="Z29" s="460"/>
      <c r="AA29" s="460"/>
      <c r="AB29" s="461"/>
      <c r="AD29" s="171"/>
      <c r="AE29" s="171"/>
      <c r="AF29" s="171"/>
      <c r="AG29" s="171"/>
      <c r="AH29" s="171"/>
      <c r="AI29" s="171"/>
      <c r="AJ29" s="171"/>
      <c r="AK29" s="171"/>
      <c r="AL29" s="171"/>
      <c r="AM29" s="171"/>
      <c r="AN29" s="171"/>
      <c r="AO29" s="171"/>
      <c r="AP29" s="171"/>
      <c r="AQ29" s="171"/>
      <c r="AR29" s="504"/>
      <c r="AS29" s="504"/>
      <c r="AT29" s="504"/>
      <c r="AU29" s="504"/>
      <c r="AV29" s="504"/>
      <c r="AW29" s="504"/>
      <c r="AX29" s="504"/>
      <c r="AY29" s="504"/>
      <c r="AZ29" s="504"/>
      <c r="BA29" s="504"/>
      <c r="BB29" s="504"/>
      <c r="BC29" s="6"/>
      <c r="BD29" s="1"/>
      <c r="BE29" s="1"/>
      <c r="BF29" s="1"/>
      <c r="BG29" s="33"/>
      <c r="BH29" s="1"/>
      <c r="BI29" s="1"/>
      <c r="BJ29" s="1"/>
      <c r="BK29" s="1"/>
      <c r="BL29" s="118"/>
      <c r="BM29" s="476"/>
      <c r="BN29" s="145"/>
      <c r="BO29" s="120"/>
      <c r="BP29" s="146"/>
      <c r="BQ29" s="147"/>
      <c r="BR29" s="147"/>
      <c r="BS29" s="147"/>
      <c r="BT29" s="147"/>
      <c r="BU29" s="147"/>
      <c r="BV29" s="147"/>
      <c r="BW29" s="148"/>
      <c r="BX29" s="418"/>
      <c r="BY29" s="419"/>
      <c r="BZ29" s="419"/>
      <c r="CA29" s="419"/>
      <c r="CB29" s="419"/>
      <c r="CC29" s="419"/>
      <c r="CD29" s="419"/>
      <c r="CE29" s="419"/>
      <c r="CF29" s="419"/>
      <c r="CG29" s="419"/>
      <c r="CH29" s="419"/>
      <c r="CI29" s="419"/>
      <c r="CJ29" s="420"/>
      <c r="CK29" s="344"/>
      <c r="CL29" s="345"/>
      <c r="CM29" s="345"/>
      <c r="CN29" s="345"/>
      <c r="CO29" s="427"/>
      <c r="CP29" s="359"/>
      <c r="CQ29" s="360"/>
      <c r="CR29" s="344"/>
      <c r="CS29" s="345"/>
      <c r="CT29" s="345"/>
      <c r="CU29" s="345"/>
      <c r="CV29" s="346"/>
      <c r="CW29" s="138"/>
      <c r="CX29" s="139"/>
      <c r="CY29" s="139"/>
      <c r="CZ29" s="139"/>
      <c r="DA29" s="139"/>
      <c r="DB29" s="139"/>
      <c r="DC29" s="139"/>
      <c r="DD29" s="140"/>
      <c r="DE29" s="118"/>
      <c r="DF29" s="119"/>
      <c r="DG29" s="120"/>
    </row>
    <row r="30" spans="1:111" ht="8.1" customHeight="1">
      <c r="A30" s="1"/>
      <c r="B30" s="1"/>
      <c r="C30" s="1"/>
      <c r="D30" s="2"/>
      <c r="E30" s="2"/>
      <c r="F30" s="3"/>
      <c r="BC30" s="6"/>
      <c r="BD30" s="1"/>
      <c r="BE30" s="1"/>
      <c r="BF30" s="1"/>
      <c r="BG30" s="33"/>
      <c r="BH30" s="1"/>
      <c r="BI30" s="1"/>
      <c r="BJ30" s="1"/>
      <c r="BK30" s="1"/>
      <c r="BL30" s="209"/>
      <c r="BM30" s="477"/>
      <c r="BN30" s="479"/>
      <c r="BO30" s="210"/>
      <c r="BP30" s="481"/>
      <c r="BQ30" s="482"/>
      <c r="BR30" s="482"/>
      <c r="BS30" s="482"/>
      <c r="BT30" s="482"/>
      <c r="BU30" s="482"/>
      <c r="BV30" s="482"/>
      <c r="BW30" s="483"/>
      <c r="BX30" s="421"/>
      <c r="BY30" s="422"/>
      <c r="BZ30" s="422"/>
      <c r="CA30" s="422"/>
      <c r="CB30" s="422"/>
      <c r="CC30" s="422"/>
      <c r="CD30" s="422"/>
      <c r="CE30" s="422"/>
      <c r="CF30" s="422"/>
      <c r="CG30" s="422"/>
      <c r="CH30" s="422"/>
      <c r="CI30" s="422"/>
      <c r="CJ30" s="423"/>
      <c r="CK30" s="347"/>
      <c r="CL30" s="348"/>
      <c r="CM30" s="348"/>
      <c r="CN30" s="348"/>
      <c r="CO30" s="428"/>
      <c r="CP30" s="361"/>
      <c r="CQ30" s="362"/>
      <c r="CR30" s="347"/>
      <c r="CS30" s="348"/>
      <c r="CT30" s="348"/>
      <c r="CU30" s="348"/>
      <c r="CV30" s="349"/>
      <c r="CW30" s="353"/>
      <c r="CX30" s="354"/>
      <c r="CY30" s="354"/>
      <c r="CZ30" s="354"/>
      <c r="DA30" s="354"/>
      <c r="DB30" s="354"/>
      <c r="DC30" s="354"/>
      <c r="DD30" s="355"/>
      <c r="DE30" s="209"/>
      <c r="DF30" s="206"/>
      <c r="DG30" s="210"/>
    </row>
    <row r="31" spans="1:111" ht="8.1" customHeight="1">
      <c r="A31" s="1"/>
      <c r="B31" s="1"/>
      <c r="C31" s="1"/>
      <c r="D31" s="2"/>
      <c r="E31" s="2"/>
      <c r="F31" s="3"/>
      <c r="G31" s="125" t="s">
        <v>24</v>
      </c>
      <c r="H31" s="126"/>
      <c r="I31" s="126" t="s">
        <v>25</v>
      </c>
      <c r="J31" s="126"/>
      <c r="K31" s="126"/>
      <c r="L31" s="126"/>
      <c r="M31" s="126"/>
      <c r="N31" s="126"/>
      <c r="O31" s="126"/>
      <c r="P31" s="126"/>
      <c r="Q31" s="126"/>
      <c r="R31" s="127"/>
      <c r="S31" s="125" t="s">
        <v>26</v>
      </c>
      <c r="T31" s="126"/>
      <c r="U31" s="126" t="s">
        <v>27</v>
      </c>
      <c r="V31" s="126"/>
      <c r="W31" s="126"/>
      <c r="X31" s="126"/>
      <c r="Y31" s="126"/>
      <c r="Z31" s="126"/>
      <c r="AA31" s="126"/>
      <c r="AB31" s="126"/>
      <c r="AC31" s="126"/>
      <c r="AD31" s="127"/>
      <c r="AE31" s="125" t="s">
        <v>28</v>
      </c>
      <c r="AF31" s="126"/>
      <c r="AG31" s="126" t="s">
        <v>29</v>
      </c>
      <c r="AH31" s="126"/>
      <c r="AI31" s="126"/>
      <c r="AJ31" s="126"/>
      <c r="AK31" s="126"/>
      <c r="AL31" s="126"/>
      <c r="AM31" s="126"/>
      <c r="AN31" s="126"/>
      <c r="AO31" s="126"/>
      <c r="AP31" s="127"/>
      <c r="AQ31" s="163" t="s">
        <v>30</v>
      </c>
      <c r="AR31" s="164"/>
      <c r="AS31" s="165" t="s">
        <v>31</v>
      </c>
      <c r="AT31" s="165"/>
      <c r="AU31" s="165"/>
      <c r="AV31" s="165"/>
      <c r="AW31" s="165"/>
      <c r="AX31" s="165"/>
      <c r="AY31" s="165"/>
      <c r="AZ31" s="165"/>
      <c r="BA31" s="165"/>
      <c r="BB31" s="166"/>
      <c r="BC31" s="6"/>
      <c r="BD31" s="1"/>
      <c r="BE31" s="1"/>
      <c r="BF31" s="1"/>
      <c r="BG31" s="33"/>
      <c r="BH31" s="1"/>
      <c r="BI31" s="1"/>
      <c r="BJ31" s="1"/>
      <c r="BK31" s="1"/>
      <c r="BL31" s="173"/>
      <c r="BM31" s="478"/>
      <c r="BN31" s="480"/>
      <c r="BO31" s="175"/>
      <c r="BP31" s="484"/>
      <c r="BQ31" s="485"/>
      <c r="BR31" s="485"/>
      <c r="BS31" s="485"/>
      <c r="BT31" s="485"/>
      <c r="BU31" s="485"/>
      <c r="BV31" s="485"/>
      <c r="BW31" s="486"/>
      <c r="BX31" s="424"/>
      <c r="BY31" s="425"/>
      <c r="BZ31" s="425"/>
      <c r="CA31" s="425"/>
      <c r="CB31" s="425"/>
      <c r="CC31" s="425"/>
      <c r="CD31" s="425"/>
      <c r="CE31" s="425"/>
      <c r="CF31" s="425"/>
      <c r="CG31" s="425"/>
      <c r="CH31" s="425"/>
      <c r="CI31" s="425"/>
      <c r="CJ31" s="426"/>
      <c r="CK31" s="350"/>
      <c r="CL31" s="351"/>
      <c r="CM31" s="351"/>
      <c r="CN31" s="351"/>
      <c r="CO31" s="429"/>
      <c r="CP31" s="363"/>
      <c r="CQ31" s="364"/>
      <c r="CR31" s="350"/>
      <c r="CS31" s="351"/>
      <c r="CT31" s="351"/>
      <c r="CU31" s="351"/>
      <c r="CV31" s="352"/>
      <c r="CW31" s="356"/>
      <c r="CX31" s="357"/>
      <c r="CY31" s="357"/>
      <c r="CZ31" s="357"/>
      <c r="DA31" s="357"/>
      <c r="DB31" s="357"/>
      <c r="DC31" s="357"/>
      <c r="DD31" s="358"/>
      <c r="DE31" s="173"/>
      <c r="DF31" s="174"/>
      <c r="DG31" s="175"/>
    </row>
    <row r="32" spans="1:111" ht="8.1" customHeight="1">
      <c r="A32" s="1"/>
      <c r="B32" s="1"/>
      <c r="C32" s="1"/>
      <c r="D32" s="2"/>
      <c r="E32" s="2"/>
      <c r="F32" s="3"/>
      <c r="G32" s="488"/>
      <c r="H32" s="469"/>
      <c r="I32" s="469"/>
      <c r="J32" s="469"/>
      <c r="K32" s="469"/>
      <c r="L32" s="469"/>
      <c r="M32" s="469"/>
      <c r="N32" s="469"/>
      <c r="O32" s="469"/>
      <c r="P32" s="469"/>
      <c r="Q32" s="469"/>
      <c r="R32" s="493"/>
      <c r="S32" s="488"/>
      <c r="T32" s="469"/>
      <c r="U32" s="469"/>
      <c r="V32" s="469"/>
      <c r="W32" s="469"/>
      <c r="X32" s="469"/>
      <c r="Y32" s="469"/>
      <c r="Z32" s="469"/>
      <c r="AA32" s="469"/>
      <c r="AB32" s="469"/>
      <c r="AC32" s="469"/>
      <c r="AD32" s="493"/>
      <c r="AE32" s="488"/>
      <c r="AF32" s="469"/>
      <c r="AG32" s="469"/>
      <c r="AH32" s="469"/>
      <c r="AI32" s="469"/>
      <c r="AJ32" s="469"/>
      <c r="AK32" s="469"/>
      <c r="AL32" s="469"/>
      <c r="AM32" s="469"/>
      <c r="AN32" s="469"/>
      <c r="AO32" s="469"/>
      <c r="AP32" s="493"/>
      <c r="AQ32" s="449"/>
      <c r="AR32" s="450"/>
      <c r="AS32" s="505"/>
      <c r="AT32" s="505"/>
      <c r="AU32" s="505"/>
      <c r="AV32" s="505"/>
      <c r="AW32" s="505"/>
      <c r="AX32" s="505"/>
      <c r="AY32" s="505"/>
      <c r="AZ32" s="505"/>
      <c r="BA32" s="505"/>
      <c r="BB32" s="506"/>
      <c r="BC32" s="6"/>
      <c r="BD32" s="1"/>
      <c r="BE32" s="1"/>
      <c r="BF32" s="1"/>
      <c r="BG32" s="33"/>
      <c r="BH32" s="1"/>
      <c r="BI32" s="1"/>
      <c r="BJ32" s="1"/>
      <c r="BK32" s="1"/>
      <c r="BL32" s="118"/>
      <c r="BM32" s="476"/>
      <c r="BN32" s="145"/>
      <c r="BO32" s="120"/>
      <c r="BP32" s="146"/>
      <c r="BQ32" s="147"/>
      <c r="BR32" s="147"/>
      <c r="BS32" s="147"/>
      <c r="BT32" s="147"/>
      <c r="BU32" s="147"/>
      <c r="BV32" s="147"/>
      <c r="BW32" s="148"/>
      <c r="BX32" s="418"/>
      <c r="BY32" s="419"/>
      <c r="BZ32" s="419"/>
      <c r="CA32" s="419"/>
      <c r="CB32" s="419"/>
      <c r="CC32" s="419"/>
      <c r="CD32" s="419"/>
      <c r="CE32" s="419"/>
      <c r="CF32" s="419"/>
      <c r="CG32" s="419"/>
      <c r="CH32" s="419"/>
      <c r="CI32" s="419"/>
      <c r="CJ32" s="420"/>
      <c r="CK32" s="344"/>
      <c r="CL32" s="345"/>
      <c r="CM32" s="345"/>
      <c r="CN32" s="345"/>
      <c r="CO32" s="427"/>
      <c r="CP32" s="359"/>
      <c r="CQ32" s="360"/>
      <c r="CR32" s="344"/>
      <c r="CS32" s="345"/>
      <c r="CT32" s="345"/>
      <c r="CU32" s="345"/>
      <c r="CV32" s="346"/>
      <c r="CW32" s="138"/>
      <c r="CX32" s="139"/>
      <c r="CY32" s="139"/>
      <c r="CZ32" s="139"/>
      <c r="DA32" s="139"/>
      <c r="DB32" s="139"/>
      <c r="DC32" s="139"/>
      <c r="DD32" s="140"/>
      <c r="DE32" s="118"/>
      <c r="DF32" s="119"/>
      <c r="DG32" s="120"/>
    </row>
    <row r="33" spans="1:111" ht="8.1" customHeight="1">
      <c r="A33" s="1"/>
      <c r="B33" s="1"/>
      <c r="C33" s="1"/>
      <c r="D33" s="2"/>
      <c r="E33" s="2"/>
      <c r="F33" s="3"/>
      <c r="G33" s="494"/>
      <c r="H33" s="495"/>
      <c r="I33" s="495"/>
      <c r="J33" s="495"/>
      <c r="K33" s="495"/>
      <c r="L33" s="495"/>
      <c r="M33" s="495"/>
      <c r="N33" s="495"/>
      <c r="O33" s="495"/>
      <c r="P33" s="495"/>
      <c r="Q33" s="495"/>
      <c r="R33" s="496"/>
      <c r="S33" s="494"/>
      <c r="T33" s="495"/>
      <c r="U33" s="495"/>
      <c r="V33" s="495"/>
      <c r="W33" s="495"/>
      <c r="X33" s="495"/>
      <c r="Y33" s="495"/>
      <c r="Z33" s="495"/>
      <c r="AA33" s="495"/>
      <c r="AB33" s="495"/>
      <c r="AC33" s="495"/>
      <c r="AD33" s="496"/>
      <c r="AE33" s="494"/>
      <c r="AF33" s="495"/>
      <c r="AG33" s="495"/>
      <c r="AH33" s="495"/>
      <c r="AI33" s="495"/>
      <c r="AJ33" s="495"/>
      <c r="AK33" s="495"/>
      <c r="AL33" s="495"/>
      <c r="AM33" s="495"/>
      <c r="AN33" s="495"/>
      <c r="AO33" s="495"/>
      <c r="AP33" s="496"/>
      <c r="AQ33" s="494"/>
      <c r="AR33" s="495"/>
      <c r="AS33" s="495"/>
      <c r="AT33" s="495"/>
      <c r="AU33" s="495"/>
      <c r="AV33" s="495"/>
      <c r="AW33" s="495"/>
      <c r="AX33" s="495"/>
      <c r="AY33" s="495"/>
      <c r="AZ33" s="495"/>
      <c r="BA33" s="495"/>
      <c r="BB33" s="496"/>
      <c r="BC33" s="6"/>
      <c r="BD33" s="1"/>
      <c r="BE33" s="1"/>
      <c r="BF33" s="1"/>
      <c r="BG33" s="33"/>
      <c r="BH33" s="1"/>
      <c r="BI33" s="1"/>
      <c r="BJ33" s="1"/>
      <c r="BK33" s="1"/>
      <c r="BL33" s="209"/>
      <c r="BM33" s="477"/>
      <c r="BN33" s="479"/>
      <c r="BO33" s="210"/>
      <c r="BP33" s="481"/>
      <c r="BQ33" s="482"/>
      <c r="BR33" s="482"/>
      <c r="BS33" s="482"/>
      <c r="BT33" s="482"/>
      <c r="BU33" s="482"/>
      <c r="BV33" s="482"/>
      <c r="BW33" s="483"/>
      <c r="BX33" s="421"/>
      <c r="BY33" s="422"/>
      <c r="BZ33" s="422"/>
      <c r="CA33" s="422"/>
      <c r="CB33" s="422"/>
      <c r="CC33" s="422"/>
      <c r="CD33" s="422"/>
      <c r="CE33" s="422"/>
      <c r="CF33" s="422"/>
      <c r="CG33" s="422"/>
      <c r="CH33" s="422"/>
      <c r="CI33" s="422"/>
      <c r="CJ33" s="423"/>
      <c r="CK33" s="347"/>
      <c r="CL33" s="348"/>
      <c r="CM33" s="348"/>
      <c r="CN33" s="348"/>
      <c r="CO33" s="428"/>
      <c r="CP33" s="361"/>
      <c r="CQ33" s="362"/>
      <c r="CR33" s="347"/>
      <c r="CS33" s="348"/>
      <c r="CT33" s="348"/>
      <c r="CU33" s="348"/>
      <c r="CV33" s="349"/>
      <c r="CW33" s="353"/>
      <c r="CX33" s="354"/>
      <c r="CY33" s="354"/>
      <c r="CZ33" s="354"/>
      <c r="DA33" s="354"/>
      <c r="DB33" s="354"/>
      <c r="DC33" s="354"/>
      <c r="DD33" s="355"/>
      <c r="DE33" s="209"/>
      <c r="DF33" s="206"/>
      <c r="DG33" s="210"/>
    </row>
    <row r="34" spans="1:111" ht="8.1" customHeight="1">
      <c r="A34" s="1"/>
      <c r="B34" s="1"/>
      <c r="C34" s="1"/>
      <c r="D34" s="2"/>
      <c r="E34" s="2"/>
      <c r="F34" s="3"/>
      <c r="G34" s="497"/>
      <c r="H34" s="498"/>
      <c r="I34" s="498"/>
      <c r="J34" s="498"/>
      <c r="K34" s="498"/>
      <c r="L34" s="498"/>
      <c r="M34" s="498"/>
      <c r="N34" s="498"/>
      <c r="O34" s="498"/>
      <c r="P34" s="498"/>
      <c r="Q34" s="498"/>
      <c r="R34" s="499"/>
      <c r="S34" s="497"/>
      <c r="T34" s="498"/>
      <c r="U34" s="498"/>
      <c r="V34" s="498"/>
      <c r="W34" s="498"/>
      <c r="X34" s="498"/>
      <c r="Y34" s="498"/>
      <c r="Z34" s="498"/>
      <c r="AA34" s="498"/>
      <c r="AB34" s="498"/>
      <c r="AC34" s="498"/>
      <c r="AD34" s="499"/>
      <c r="AE34" s="497"/>
      <c r="AF34" s="498"/>
      <c r="AG34" s="498"/>
      <c r="AH34" s="498"/>
      <c r="AI34" s="498"/>
      <c r="AJ34" s="498"/>
      <c r="AK34" s="498"/>
      <c r="AL34" s="498"/>
      <c r="AM34" s="498"/>
      <c r="AN34" s="498"/>
      <c r="AO34" s="498"/>
      <c r="AP34" s="499"/>
      <c r="AQ34" s="497"/>
      <c r="AR34" s="498"/>
      <c r="AS34" s="498"/>
      <c r="AT34" s="498"/>
      <c r="AU34" s="498"/>
      <c r="AV34" s="498"/>
      <c r="AW34" s="498"/>
      <c r="AX34" s="498"/>
      <c r="AY34" s="498"/>
      <c r="AZ34" s="498"/>
      <c r="BA34" s="498"/>
      <c r="BB34" s="499"/>
      <c r="BC34" s="6"/>
      <c r="BD34" s="1"/>
      <c r="BE34" s="1"/>
      <c r="BF34" s="1"/>
      <c r="BG34" s="33"/>
      <c r="BH34" s="1"/>
      <c r="BI34" s="1"/>
      <c r="BJ34" s="1"/>
      <c r="BK34" s="1"/>
      <c r="BL34" s="173"/>
      <c r="BM34" s="478"/>
      <c r="BN34" s="480"/>
      <c r="BO34" s="175"/>
      <c r="BP34" s="484"/>
      <c r="BQ34" s="485"/>
      <c r="BR34" s="485"/>
      <c r="BS34" s="485"/>
      <c r="BT34" s="485"/>
      <c r="BU34" s="485"/>
      <c r="BV34" s="485"/>
      <c r="BW34" s="486"/>
      <c r="BX34" s="424"/>
      <c r="BY34" s="425"/>
      <c r="BZ34" s="425"/>
      <c r="CA34" s="425"/>
      <c r="CB34" s="425"/>
      <c r="CC34" s="425"/>
      <c r="CD34" s="425"/>
      <c r="CE34" s="425"/>
      <c r="CF34" s="425"/>
      <c r="CG34" s="425"/>
      <c r="CH34" s="425"/>
      <c r="CI34" s="425"/>
      <c r="CJ34" s="426"/>
      <c r="CK34" s="350"/>
      <c r="CL34" s="351"/>
      <c r="CM34" s="351"/>
      <c r="CN34" s="351"/>
      <c r="CO34" s="429"/>
      <c r="CP34" s="363"/>
      <c r="CQ34" s="364"/>
      <c r="CR34" s="350"/>
      <c r="CS34" s="351"/>
      <c r="CT34" s="351"/>
      <c r="CU34" s="351"/>
      <c r="CV34" s="352"/>
      <c r="CW34" s="356"/>
      <c r="CX34" s="357"/>
      <c r="CY34" s="357"/>
      <c r="CZ34" s="357"/>
      <c r="DA34" s="357"/>
      <c r="DB34" s="357"/>
      <c r="DC34" s="357"/>
      <c r="DD34" s="358"/>
      <c r="DE34" s="173"/>
      <c r="DF34" s="174"/>
      <c r="DG34" s="175"/>
    </row>
    <row r="35" spans="1:111" ht="8.1" customHeight="1">
      <c r="A35" s="1"/>
      <c r="B35" s="1"/>
      <c r="C35" s="1"/>
      <c r="D35" s="2"/>
      <c r="E35" s="2"/>
      <c r="F35" s="3"/>
      <c r="G35" s="500"/>
      <c r="H35" s="501"/>
      <c r="I35" s="501"/>
      <c r="J35" s="501"/>
      <c r="K35" s="501"/>
      <c r="L35" s="501"/>
      <c r="M35" s="501"/>
      <c r="N35" s="501"/>
      <c r="O35" s="501"/>
      <c r="P35" s="501"/>
      <c r="Q35" s="501"/>
      <c r="R35" s="502"/>
      <c r="S35" s="500"/>
      <c r="T35" s="501"/>
      <c r="U35" s="501"/>
      <c r="V35" s="501"/>
      <c r="W35" s="501"/>
      <c r="X35" s="501"/>
      <c r="Y35" s="501"/>
      <c r="Z35" s="501"/>
      <c r="AA35" s="501"/>
      <c r="AB35" s="501"/>
      <c r="AC35" s="501"/>
      <c r="AD35" s="502"/>
      <c r="AE35" s="500"/>
      <c r="AF35" s="501"/>
      <c r="AG35" s="501"/>
      <c r="AH35" s="501"/>
      <c r="AI35" s="501"/>
      <c r="AJ35" s="501"/>
      <c r="AK35" s="501"/>
      <c r="AL35" s="501"/>
      <c r="AM35" s="501"/>
      <c r="AN35" s="501"/>
      <c r="AO35" s="501"/>
      <c r="AP35" s="502"/>
      <c r="AQ35" s="500"/>
      <c r="AR35" s="501"/>
      <c r="AS35" s="501"/>
      <c r="AT35" s="501"/>
      <c r="AU35" s="501"/>
      <c r="AV35" s="501"/>
      <c r="AW35" s="501"/>
      <c r="AX35" s="501"/>
      <c r="AY35" s="501"/>
      <c r="AZ35" s="501"/>
      <c r="BA35" s="501"/>
      <c r="BB35" s="502"/>
      <c r="BC35" s="6"/>
      <c r="BD35" s="1"/>
      <c r="BE35" s="1"/>
      <c r="BF35" s="1"/>
      <c r="BG35" s="33"/>
      <c r="BH35" s="1"/>
      <c r="BI35" s="1"/>
      <c r="BJ35" s="1"/>
      <c r="BK35" s="1"/>
      <c r="BL35" s="118"/>
      <c r="BM35" s="476"/>
      <c r="BN35" s="145"/>
      <c r="BO35" s="120"/>
      <c r="BP35" s="146"/>
      <c r="BQ35" s="147"/>
      <c r="BR35" s="147"/>
      <c r="BS35" s="147"/>
      <c r="BT35" s="147"/>
      <c r="BU35" s="147"/>
      <c r="BV35" s="147"/>
      <c r="BW35" s="148"/>
      <c r="BX35" s="418"/>
      <c r="BY35" s="419"/>
      <c r="BZ35" s="419"/>
      <c r="CA35" s="419"/>
      <c r="CB35" s="419"/>
      <c r="CC35" s="419"/>
      <c r="CD35" s="419"/>
      <c r="CE35" s="419"/>
      <c r="CF35" s="419"/>
      <c r="CG35" s="419"/>
      <c r="CH35" s="419"/>
      <c r="CI35" s="419"/>
      <c r="CJ35" s="420"/>
      <c r="CK35" s="344"/>
      <c r="CL35" s="345"/>
      <c r="CM35" s="345"/>
      <c r="CN35" s="345"/>
      <c r="CO35" s="427"/>
      <c r="CP35" s="359"/>
      <c r="CQ35" s="360"/>
      <c r="CR35" s="344"/>
      <c r="CS35" s="345"/>
      <c r="CT35" s="345"/>
      <c r="CU35" s="345"/>
      <c r="CV35" s="346"/>
      <c r="CW35" s="138"/>
      <c r="CX35" s="139"/>
      <c r="CY35" s="139"/>
      <c r="CZ35" s="139"/>
      <c r="DA35" s="139"/>
      <c r="DB35" s="139"/>
      <c r="DC35" s="139"/>
      <c r="DD35" s="140"/>
      <c r="DE35" s="118"/>
      <c r="DF35" s="119"/>
      <c r="DG35" s="120"/>
    </row>
    <row r="36" spans="1:111" ht="8.1" customHeight="1">
      <c r="A36" s="1"/>
      <c r="B36" s="1"/>
      <c r="C36" s="1"/>
      <c r="D36" s="2"/>
      <c r="E36" s="2"/>
      <c r="F36" s="3"/>
      <c r="BC36" s="6"/>
      <c r="BD36" s="1"/>
      <c r="BE36" s="1"/>
      <c r="BF36" s="1"/>
      <c r="BG36" s="33"/>
      <c r="BH36" s="1"/>
      <c r="BI36" s="1"/>
      <c r="BJ36" s="1"/>
      <c r="BK36" s="1"/>
      <c r="BL36" s="209"/>
      <c r="BM36" s="477"/>
      <c r="BN36" s="479"/>
      <c r="BO36" s="210"/>
      <c r="BP36" s="481"/>
      <c r="BQ36" s="482"/>
      <c r="BR36" s="482"/>
      <c r="BS36" s="482"/>
      <c r="BT36" s="482"/>
      <c r="BU36" s="482"/>
      <c r="BV36" s="482"/>
      <c r="BW36" s="483"/>
      <c r="BX36" s="421"/>
      <c r="BY36" s="422"/>
      <c r="BZ36" s="422"/>
      <c r="CA36" s="422"/>
      <c r="CB36" s="422"/>
      <c r="CC36" s="422"/>
      <c r="CD36" s="422"/>
      <c r="CE36" s="422"/>
      <c r="CF36" s="422"/>
      <c r="CG36" s="422"/>
      <c r="CH36" s="422"/>
      <c r="CI36" s="422"/>
      <c r="CJ36" s="423"/>
      <c r="CK36" s="347"/>
      <c r="CL36" s="348"/>
      <c r="CM36" s="348"/>
      <c r="CN36" s="348"/>
      <c r="CO36" s="428"/>
      <c r="CP36" s="361"/>
      <c r="CQ36" s="362"/>
      <c r="CR36" s="347"/>
      <c r="CS36" s="348"/>
      <c r="CT36" s="348"/>
      <c r="CU36" s="348"/>
      <c r="CV36" s="349"/>
      <c r="CW36" s="353"/>
      <c r="CX36" s="354"/>
      <c r="CY36" s="354"/>
      <c r="CZ36" s="354"/>
      <c r="DA36" s="354"/>
      <c r="DB36" s="354"/>
      <c r="DC36" s="354"/>
      <c r="DD36" s="355"/>
      <c r="DE36" s="209"/>
      <c r="DF36" s="206"/>
      <c r="DG36" s="210"/>
    </row>
    <row r="37" spans="1:111" ht="8.1" customHeight="1">
      <c r="A37" s="1"/>
      <c r="B37" s="1"/>
      <c r="C37" s="1"/>
      <c r="D37" s="2"/>
      <c r="E37" s="2"/>
      <c r="F37" s="3"/>
      <c r="G37" s="160" t="s">
        <v>0</v>
      </c>
      <c r="H37" s="158"/>
      <c r="I37" s="158" t="s">
        <v>1</v>
      </c>
      <c r="J37" s="159"/>
      <c r="K37" s="160" t="s">
        <v>2</v>
      </c>
      <c r="L37" s="158"/>
      <c r="M37" s="158"/>
      <c r="N37" s="158"/>
      <c r="O37" s="158"/>
      <c r="P37" s="158"/>
      <c r="Q37" s="158"/>
      <c r="R37" s="159"/>
      <c r="S37" s="160" t="s">
        <v>3</v>
      </c>
      <c r="T37" s="158"/>
      <c r="U37" s="158"/>
      <c r="V37" s="158"/>
      <c r="W37" s="158"/>
      <c r="X37" s="158"/>
      <c r="Y37" s="158"/>
      <c r="Z37" s="158"/>
      <c r="AA37" s="158"/>
      <c r="AB37" s="158"/>
      <c r="AC37" s="158"/>
      <c r="AD37" s="158"/>
      <c r="AE37" s="159"/>
      <c r="AF37" s="160" t="s">
        <v>4</v>
      </c>
      <c r="AG37" s="158"/>
      <c r="AH37" s="158"/>
      <c r="AI37" s="158"/>
      <c r="AJ37" s="158"/>
      <c r="AK37" s="158" t="s">
        <v>5</v>
      </c>
      <c r="AL37" s="159"/>
      <c r="AM37" s="160" t="s">
        <v>5</v>
      </c>
      <c r="AN37" s="158"/>
      <c r="AO37" s="158"/>
      <c r="AP37" s="158"/>
      <c r="AQ37" s="159"/>
      <c r="AR37" s="160" t="s">
        <v>6</v>
      </c>
      <c r="AS37" s="158"/>
      <c r="AT37" s="158"/>
      <c r="AU37" s="158"/>
      <c r="AV37" s="158"/>
      <c r="AW37" s="158"/>
      <c r="AX37" s="158"/>
      <c r="AY37" s="159"/>
      <c r="AZ37" s="160" t="s">
        <v>7</v>
      </c>
      <c r="BA37" s="158"/>
      <c r="BB37" s="159"/>
      <c r="BC37" s="6"/>
      <c r="BD37" s="1"/>
      <c r="BE37" s="1"/>
      <c r="BF37" s="1"/>
      <c r="BG37" s="33"/>
      <c r="BH37" s="1"/>
      <c r="BI37" s="1"/>
      <c r="BJ37" s="1"/>
      <c r="BK37" s="1"/>
      <c r="BL37" s="173"/>
      <c r="BM37" s="478"/>
      <c r="BN37" s="480"/>
      <c r="BO37" s="175"/>
      <c r="BP37" s="484"/>
      <c r="BQ37" s="485"/>
      <c r="BR37" s="485"/>
      <c r="BS37" s="485"/>
      <c r="BT37" s="485"/>
      <c r="BU37" s="485"/>
      <c r="BV37" s="485"/>
      <c r="BW37" s="486"/>
      <c r="BX37" s="424"/>
      <c r="BY37" s="425"/>
      <c r="BZ37" s="425"/>
      <c r="CA37" s="425"/>
      <c r="CB37" s="425"/>
      <c r="CC37" s="425"/>
      <c r="CD37" s="425"/>
      <c r="CE37" s="425"/>
      <c r="CF37" s="425"/>
      <c r="CG37" s="425"/>
      <c r="CH37" s="425"/>
      <c r="CI37" s="425"/>
      <c r="CJ37" s="426"/>
      <c r="CK37" s="350"/>
      <c r="CL37" s="351"/>
      <c r="CM37" s="351"/>
      <c r="CN37" s="351"/>
      <c r="CO37" s="429"/>
      <c r="CP37" s="363"/>
      <c r="CQ37" s="364"/>
      <c r="CR37" s="350"/>
      <c r="CS37" s="351"/>
      <c r="CT37" s="351"/>
      <c r="CU37" s="351"/>
      <c r="CV37" s="352"/>
      <c r="CW37" s="356"/>
      <c r="CX37" s="357"/>
      <c r="CY37" s="357"/>
      <c r="CZ37" s="357"/>
      <c r="DA37" s="357"/>
      <c r="DB37" s="357"/>
      <c r="DC37" s="357"/>
      <c r="DD37" s="358"/>
      <c r="DE37" s="173"/>
      <c r="DF37" s="174"/>
      <c r="DG37" s="175"/>
    </row>
    <row r="38" spans="1:111" ht="8.1" customHeight="1">
      <c r="A38" s="1"/>
      <c r="B38" s="1"/>
      <c r="C38" s="1"/>
      <c r="D38" s="2"/>
      <c r="E38" s="2"/>
      <c r="F38" s="3"/>
      <c r="G38" s="365"/>
      <c r="H38" s="176"/>
      <c r="I38" s="176"/>
      <c r="J38" s="366"/>
      <c r="K38" s="365"/>
      <c r="L38" s="176"/>
      <c r="M38" s="176"/>
      <c r="N38" s="176"/>
      <c r="O38" s="176"/>
      <c r="P38" s="176"/>
      <c r="Q38" s="176"/>
      <c r="R38" s="366"/>
      <c r="S38" s="365"/>
      <c r="T38" s="176"/>
      <c r="U38" s="176"/>
      <c r="V38" s="176"/>
      <c r="W38" s="176"/>
      <c r="X38" s="176"/>
      <c r="Y38" s="176"/>
      <c r="Z38" s="176"/>
      <c r="AA38" s="176"/>
      <c r="AB38" s="176"/>
      <c r="AC38" s="176"/>
      <c r="AD38" s="176"/>
      <c r="AE38" s="366"/>
      <c r="AF38" s="365"/>
      <c r="AG38" s="176"/>
      <c r="AH38" s="176"/>
      <c r="AI38" s="176"/>
      <c r="AJ38" s="176"/>
      <c r="AK38" s="176"/>
      <c r="AL38" s="366"/>
      <c r="AM38" s="365"/>
      <c r="AN38" s="176"/>
      <c r="AO38" s="176"/>
      <c r="AP38" s="176"/>
      <c r="AQ38" s="366"/>
      <c r="AR38" s="365"/>
      <c r="AS38" s="176"/>
      <c r="AT38" s="176"/>
      <c r="AU38" s="176"/>
      <c r="AV38" s="176"/>
      <c r="AW38" s="176"/>
      <c r="AX38" s="176"/>
      <c r="AY38" s="366"/>
      <c r="AZ38" s="365"/>
      <c r="BA38" s="176"/>
      <c r="BB38" s="366"/>
      <c r="BC38" s="6"/>
      <c r="BD38" s="1"/>
      <c r="BE38" s="1"/>
      <c r="BF38" s="1"/>
      <c r="BG38" s="33"/>
      <c r="BH38" s="1"/>
      <c r="BI38" s="1"/>
      <c r="BJ38" s="1"/>
      <c r="BK38" s="1"/>
      <c r="BL38" s="118"/>
      <c r="BM38" s="476"/>
      <c r="BN38" s="145"/>
      <c r="BO38" s="120"/>
      <c r="BP38" s="146"/>
      <c r="BQ38" s="147"/>
      <c r="BR38" s="147"/>
      <c r="BS38" s="147"/>
      <c r="BT38" s="147"/>
      <c r="BU38" s="147"/>
      <c r="BV38" s="147"/>
      <c r="BW38" s="148"/>
      <c r="BX38" s="418"/>
      <c r="BY38" s="419"/>
      <c r="BZ38" s="419"/>
      <c r="CA38" s="419"/>
      <c r="CB38" s="419"/>
      <c r="CC38" s="419"/>
      <c r="CD38" s="419"/>
      <c r="CE38" s="419"/>
      <c r="CF38" s="419"/>
      <c r="CG38" s="419"/>
      <c r="CH38" s="419"/>
      <c r="CI38" s="419"/>
      <c r="CJ38" s="420"/>
      <c r="CK38" s="344"/>
      <c r="CL38" s="345"/>
      <c r="CM38" s="345"/>
      <c r="CN38" s="345"/>
      <c r="CO38" s="427"/>
      <c r="CP38" s="359"/>
      <c r="CQ38" s="360"/>
      <c r="CR38" s="344"/>
      <c r="CS38" s="345"/>
      <c r="CT38" s="345"/>
      <c r="CU38" s="345"/>
      <c r="CV38" s="346"/>
      <c r="CW38" s="138" t="str">
        <f t="shared" ref="CW38" si="0">IF(CK38*CR38=0,"",CK38*CR38)</f>
        <v/>
      </c>
      <c r="CX38" s="139"/>
      <c r="CY38" s="139"/>
      <c r="CZ38" s="139"/>
      <c r="DA38" s="139"/>
      <c r="DB38" s="139"/>
      <c r="DC38" s="139"/>
      <c r="DD38" s="140"/>
      <c r="DE38" s="118"/>
      <c r="DF38" s="119"/>
      <c r="DG38" s="120"/>
    </row>
    <row r="39" spans="1:111" ht="8.1" customHeight="1">
      <c r="A39" s="1"/>
      <c r="B39" s="1"/>
      <c r="C39" s="1"/>
      <c r="D39" s="2"/>
      <c r="E39" s="2"/>
      <c r="F39" s="3"/>
      <c r="G39" s="170"/>
      <c r="H39" s="171"/>
      <c r="I39" s="171"/>
      <c r="J39" s="172"/>
      <c r="K39" s="170"/>
      <c r="L39" s="171"/>
      <c r="M39" s="171"/>
      <c r="N39" s="171"/>
      <c r="O39" s="171"/>
      <c r="P39" s="171"/>
      <c r="Q39" s="171"/>
      <c r="R39" s="172"/>
      <c r="S39" s="170"/>
      <c r="T39" s="171"/>
      <c r="U39" s="171"/>
      <c r="V39" s="171"/>
      <c r="W39" s="171"/>
      <c r="X39" s="171"/>
      <c r="Y39" s="171"/>
      <c r="Z39" s="171"/>
      <c r="AA39" s="171"/>
      <c r="AB39" s="171"/>
      <c r="AC39" s="171"/>
      <c r="AD39" s="171"/>
      <c r="AE39" s="172"/>
      <c r="AF39" s="170"/>
      <c r="AG39" s="171"/>
      <c r="AH39" s="171"/>
      <c r="AI39" s="171"/>
      <c r="AJ39" s="171"/>
      <c r="AK39" s="171"/>
      <c r="AL39" s="172"/>
      <c r="AM39" s="170"/>
      <c r="AN39" s="171"/>
      <c r="AO39" s="171"/>
      <c r="AP39" s="171"/>
      <c r="AQ39" s="172"/>
      <c r="AR39" s="170"/>
      <c r="AS39" s="171"/>
      <c r="AT39" s="171"/>
      <c r="AU39" s="171"/>
      <c r="AV39" s="171"/>
      <c r="AW39" s="171"/>
      <c r="AX39" s="171"/>
      <c r="AY39" s="172"/>
      <c r="AZ39" s="170"/>
      <c r="BA39" s="171"/>
      <c r="BB39" s="172"/>
      <c r="BC39" s="6"/>
      <c r="BD39" s="1"/>
      <c r="BE39" s="1"/>
      <c r="BF39" s="1"/>
      <c r="BG39" s="33"/>
      <c r="BH39" s="1"/>
      <c r="BI39" s="1"/>
      <c r="BJ39" s="1"/>
      <c r="BK39" s="1"/>
      <c r="BL39" s="209"/>
      <c r="BM39" s="477"/>
      <c r="BN39" s="479"/>
      <c r="BO39" s="210"/>
      <c r="BP39" s="481"/>
      <c r="BQ39" s="482"/>
      <c r="BR39" s="482"/>
      <c r="BS39" s="482"/>
      <c r="BT39" s="482"/>
      <c r="BU39" s="482"/>
      <c r="BV39" s="482"/>
      <c r="BW39" s="483"/>
      <c r="BX39" s="421"/>
      <c r="BY39" s="422"/>
      <c r="BZ39" s="422"/>
      <c r="CA39" s="422"/>
      <c r="CB39" s="422"/>
      <c r="CC39" s="422"/>
      <c r="CD39" s="422"/>
      <c r="CE39" s="422"/>
      <c r="CF39" s="422"/>
      <c r="CG39" s="422"/>
      <c r="CH39" s="422"/>
      <c r="CI39" s="422"/>
      <c r="CJ39" s="423"/>
      <c r="CK39" s="347"/>
      <c r="CL39" s="348"/>
      <c r="CM39" s="348"/>
      <c r="CN39" s="348"/>
      <c r="CO39" s="428"/>
      <c r="CP39" s="361"/>
      <c r="CQ39" s="362"/>
      <c r="CR39" s="347"/>
      <c r="CS39" s="348"/>
      <c r="CT39" s="348"/>
      <c r="CU39" s="348"/>
      <c r="CV39" s="349"/>
      <c r="CW39" s="353"/>
      <c r="CX39" s="354"/>
      <c r="CY39" s="354"/>
      <c r="CZ39" s="354"/>
      <c r="DA39" s="354"/>
      <c r="DB39" s="354"/>
      <c r="DC39" s="354"/>
      <c r="DD39" s="355"/>
      <c r="DE39" s="209"/>
      <c r="DF39" s="206"/>
      <c r="DG39" s="210"/>
    </row>
    <row r="40" spans="1:111" ht="8.1" customHeight="1">
      <c r="A40" s="1"/>
      <c r="B40" s="1"/>
      <c r="C40" s="1"/>
      <c r="D40" s="2"/>
      <c r="E40" s="2"/>
      <c r="F40" s="3"/>
      <c r="G40" s="400">
        <v>9</v>
      </c>
      <c r="H40" s="401"/>
      <c r="I40" s="406">
        <v>21</v>
      </c>
      <c r="J40" s="407"/>
      <c r="K40" s="149"/>
      <c r="L40" s="150"/>
      <c r="M40" s="150"/>
      <c r="N40" s="150"/>
      <c r="O40" s="150"/>
      <c r="P40" s="150"/>
      <c r="Q40" s="150"/>
      <c r="R40" s="151"/>
      <c r="S40" s="418" t="s">
        <v>141</v>
      </c>
      <c r="T40" s="419"/>
      <c r="U40" s="419"/>
      <c r="V40" s="419"/>
      <c r="W40" s="419"/>
      <c r="X40" s="419"/>
      <c r="Y40" s="419"/>
      <c r="Z40" s="419"/>
      <c r="AA40" s="419"/>
      <c r="AB40" s="419"/>
      <c r="AC40" s="419"/>
      <c r="AD40" s="419"/>
      <c r="AE40" s="420"/>
      <c r="AF40" s="344">
        <v>50</v>
      </c>
      <c r="AG40" s="345"/>
      <c r="AH40" s="345"/>
      <c r="AI40" s="345"/>
      <c r="AJ40" s="427"/>
      <c r="AK40" s="359" t="s">
        <v>143</v>
      </c>
      <c r="AL40" s="360"/>
      <c r="AM40" s="344">
        <v>2000</v>
      </c>
      <c r="AN40" s="345"/>
      <c r="AO40" s="345"/>
      <c r="AP40" s="345"/>
      <c r="AQ40" s="346"/>
      <c r="AR40" s="138">
        <f>AF40*AM40</f>
        <v>100000</v>
      </c>
      <c r="AS40" s="139"/>
      <c r="AT40" s="139"/>
      <c r="AU40" s="139"/>
      <c r="AV40" s="139"/>
      <c r="AW40" s="139"/>
      <c r="AX40" s="139"/>
      <c r="AY40" s="140"/>
      <c r="AZ40" s="118"/>
      <c r="BA40" s="119"/>
      <c r="BB40" s="120"/>
      <c r="BC40" s="6"/>
      <c r="BD40" s="1"/>
      <c r="BE40" s="1"/>
      <c r="BF40" s="1"/>
      <c r="BG40" s="33"/>
      <c r="BH40" s="1"/>
      <c r="BI40" s="1"/>
      <c r="BJ40" s="1"/>
      <c r="BK40" s="1"/>
      <c r="BL40" s="173"/>
      <c r="BM40" s="478"/>
      <c r="BN40" s="480"/>
      <c r="BO40" s="175"/>
      <c r="BP40" s="484"/>
      <c r="BQ40" s="485"/>
      <c r="BR40" s="485"/>
      <c r="BS40" s="485"/>
      <c r="BT40" s="485"/>
      <c r="BU40" s="485"/>
      <c r="BV40" s="485"/>
      <c r="BW40" s="486"/>
      <c r="BX40" s="424"/>
      <c r="BY40" s="425"/>
      <c r="BZ40" s="425"/>
      <c r="CA40" s="425"/>
      <c r="CB40" s="425"/>
      <c r="CC40" s="425"/>
      <c r="CD40" s="425"/>
      <c r="CE40" s="425"/>
      <c r="CF40" s="425"/>
      <c r="CG40" s="425"/>
      <c r="CH40" s="425"/>
      <c r="CI40" s="425"/>
      <c r="CJ40" s="426"/>
      <c r="CK40" s="350"/>
      <c r="CL40" s="351"/>
      <c r="CM40" s="351"/>
      <c r="CN40" s="351"/>
      <c r="CO40" s="429"/>
      <c r="CP40" s="363"/>
      <c r="CQ40" s="364"/>
      <c r="CR40" s="350"/>
      <c r="CS40" s="351"/>
      <c r="CT40" s="351"/>
      <c r="CU40" s="351"/>
      <c r="CV40" s="352"/>
      <c r="CW40" s="356"/>
      <c r="CX40" s="357"/>
      <c r="CY40" s="357"/>
      <c r="CZ40" s="357"/>
      <c r="DA40" s="357"/>
      <c r="DB40" s="357"/>
      <c r="DC40" s="357"/>
      <c r="DD40" s="358"/>
      <c r="DE40" s="173"/>
      <c r="DF40" s="174"/>
      <c r="DG40" s="175"/>
    </row>
    <row r="41" spans="1:111" ht="8.1" customHeight="1">
      <c r="A41" s="1"/>
      <c r="B41" s="1"/>
      <c r="C41" s="1"/>
      <c r="D41" s="2"/>
      <c r="E41" s="2"/>
      <c r="F41" s="3"/>
      <c r="G41" s="402"/>
      <c r="H41" s="403"/>
      <c r="I41" s="408"/>
      <c r="J41" s="409"/>
      <c r="K41" s="412"/>
      <c r="L41" s="413"/>
      <c r="M41" s="413"/>
      <c r="N41" s="413"/>
      <c r="O41" s="413"/>
      <c r="P41" s="413"/>
      <c r="Q41" s="413"/>
      <c r="R41" s="414"/>
      <c r="S41" s="421"/>
      <c r="T41" s="422"/>
      <c r="U41" s="422"/>
      <c r="V41" s="422"/>
      <c r="W41" s="422"/>
      <c r="X41" s="422"/>
      <c r="Y41" s="422"/>
      <c r="Z41" s="422"/>
      <c r="AA41" s="422"/>
      <c r="AB41" s="422"/>
      <c r="AC41" s="422"/>
      <c r="AD41" s="422"/>
      <c r="AE41" s="423"/>
      <c r="AF41" s="347"/>
      <c r="AG41" s="348"/>
      <c r="AH41" s="348"/>
      <c r="AI41" s="348"/>
      <c r="AJ41" s="428"/>
      <c r="AK41" s="361"/>
      <c r="AL41" s="362"/>
      <c r="AM41" s="347"/>
      <c r="AN41" s="348"/>
      <c r="AO41" s="348"/>
      <c r="AP41" s="348"/>
      <c r="AQ41" s="349"/>
      <c r="AR41" s="353"/>
      <c r="AS41" s="354"/>
      <c r="AT41" s="354"/>
      <c r="AU41" s="354"/>
      <c r="AV41" s="354"/>
      <c r="AW41" s="354"/>
      <c r="AX41" s="354"/>
      <c r="AY41" s="355"/>
      <c r="AZ41" s="209"/>
      <c r="BA41" s="206"/>
      <c r="BB41" s="210"/>
      <c r="BC41" s="6"/>
      <c r="BD41" s="1"/>
      <c r="BE41" s="1"/>
      <c r="BF41" s="1"/>
      <c r="BG41" s="33"/>
      <c r="BH41" s="1"/>
      <c r="BI41" s="1"/>
      <c r="BJ41" s="1"/>
      <c r="BK41" s="1"/>
      <c r="BL41" s="118"/>
      <c r="BM41" s="476"/>
      <c r="BN41" s="145"/>
      <c r="BO41" s="120"/>
      <c r="BP41" s="146"/>
      <c r="BQ41" s="147"/>
      <c r="BR41" s="147"/>
      <c r="BS41" s="147"/>
      <c r="BT41" s="147"/>
      <c r="BU41" s="147"/>
      <c r="BV41" s="147"/>
      <c r="BW41" s="148"/>
      <c r="BX41" s="418"/>
      <c r="BY41" s="419"/>
      <c r="BZ41" s="419"/>
      <c r="CA41" s="419"/>
      <c r="CB41" s="419"/>
      <c r="CC41" s="419"/>
      <c r="CD41" s="419"/>
      <c r="CE41" s="419"/>
      <c r="CF41" s="419"/>
      <c r="CG41" s="419"/>
      <c r="CH41" s="419"/>
      <c r="CI41" s="419"/>
      <c r="CJ41" s="420"/>
      <c r="CK41" s="344"/>
      <c r="CL41" s="345"/>
      <c r="CM41" s="345"/>
      <c r="CN41" s="345"/>
      <c r="CO41" s="427"/>
      <c r="CP41" s="359"/>
      <c r="CQ41" s="360"/>
      <c r="CR41" s="344"/>
      <c r="CS41" s="345"/>
      <c r="CT41" s="345"/>
      <c r="CU41" s="345"/>
      <c r="CV41" s="346"/>
      <c r="CW41" s="138" t="str">
        <f t="shared" ref="CW41" si="1">IF(CK41*CR41=0,"",CK41*CR41)</f>
        <v/>
      </c>
      <c r="CX41" s="139"/>
      <c r="CY41" s="139"/>
      <c r="CZ41" s="139"/>
      <c r="DA41" s="139"/>
      <c r="DB41" s="139"/>
      <c r="DC41" s="139"/>
      <c r="DD41" s="140"/>
      <c r="DE41" s="118"/>
      <c r="DF41" s="119"/>
      <c r="DG41" s="120"/>
    </row>
    <row r="42" spans="1:111" ht="8.1" customHeight="1">
      <c r="A42" s="1"/>
      <c r="B42" s="1"/>
      <c r="C42" s="1"/>
      <c r="D42" s="2"/>
      <c r="E42" s="2"/>
      <c r="F42" s="3"/>
      <c r="G42" s="404"/>
      <c r="H42" s="405"/>
      <c r="I42" s="410"/>
      <c r="J42" s="411"/>
      <c r="K42" s="415"/>
      <c r="L42" s="416"/>
      <c r="M42" s="416"/>
      <c r="N42" s="416"/>
      <c r="O42" s="416"/>
      <c r="P42" s="416"/>
      <c r="Q42" s="416"/>
      <c r="R42" s="417"/>
      <c r="S42" s="424"/>
      <c r="T42" s="425"/>
      <c r="U42" s="425"/>
      <c r="V42" s="425"/>
      <c r="W42" s="425"/>
      <c r="X42" s="425"/>
      <c r="Y42" s="425"/>
      <c r="Z42" s="425"/>
      <c r="AA42" s="425"/>
      <c r="AB42" s="425"/>
      <c r="AC42" s="425"/>
      <c r="AD42" s="425"/>
      <c r="AE42" s="426"/>
      <c r="AF42" s="350"/>
      <c r="AG42" s="351"/>
      <c r="AH42" s="351"/>
      <c r="AI42" s="351"/>
      <c r="AJ42" s="429"/>
      <c r="AK42" s="363"/>
      <c r="AL42" s="364"/>
      <c r="AM42" s="350"/>
      <c r="AN42" s="351"/>
      <c r="AO42" s="351"/>
      <c r="AP42" s="351"/>
      <c r="AQ42" s="352"/>
      <c r="AR42" s="356"/>
      <c r="AS42" s="357"/>
      <c r="AT42" s="357"/>
      <c r="AU42" s="357"/>
      <c r="AV42" s="357"/>
      <c r="AW42" s="357"/>
      <c r="AX42" s="357"/>
      <c r="AY42" s="358"/>
      <c r="AZ42" s="173"/>
      <c r="BA42" s="174"/>
      <c r="BB42" s="175"/>
      <c r="BC42" s="6"/>
      <c r="BD42" s="1"/>
      <c r="BE42" s="1"/>
      <c r="BF42" s="1"/>
      <c r="BG42" s="33"/>
      <c r="BH42" s="1"/>
      <c r="BI42" s="1"/>
      <c r="BJ42" s="1"/>
      <c r="BK42" s="1"/>
      <c r="BL42" s="209"/>
      <c r="BM42" s="477"/>
      <c r="BN42" s="479"/>
      <c r="BO42" s="210"/>
      <c r="BP42" s="481"/>
      <c r="BQ42" s="482"/>
      <c r="BR42" s="482"/>
      <c r="BS42" s="482"/>
      <c r="BT42" s="482"/>
      <c r="BU42" s="482"/>
      <c r="BV42" s="482"/>
      <c r="BW42" s="483"/>
      <c r="BX42" s="421"/>
      <c r="BY42" s="422"/>
      <c r="BZ42" s="422"/>
      <c r="CA42" s="422"/>
      <c r="CB42" s="422"/>
      <c r="CC42" s="422"/>
      <c r="CD42" s="422"/>
      <c r="CE42" s="422"/>
      <c r="CF42" s="422"/>
      <c r="CG42" s="422"/>
      <c r="CH42" s="422"/>
      <c r="CI42" s="422"/>
      <c r="CJ42" s="423"/>
      <c r="CK42" s="347"/>
      <c r="CL42" s="348"/>
      <c r="CM42" s="348"/>
      <c r="CN42" s="348"/>
      <c r="CO42" s="428"/>
      <c r="CP42" s="361"/>
      <c r="CQ42" s="362"/>
      <c r="CR42" s="347"/>
      <c r="CS42" s="348"/>
      <c r="CT42" s="348"/>
      <c r="CU42" s="348"/>
      <c r="CV42" s="349"/>
      <c r="CW42" s="353"/>
      <c r="CX42" s="354"/>
      <c r="CY42" s="354"/>
      <c r="CZ42" s="354"/>
      <c r="DA42" s="354"/>
      <c r="DB42" s="354"/>
      <c r="DC42" s="354"/>
      <c r="DD42" s="355"/>
      <c r="DE42" s="209"/>
      <c r="DF42" s="206"/>
      <c r="DG42" s="210"/>
    </row>
    <row r="43" spans="1:111" ht="8.1" customHeight="1">
      <c r="A43" s="1"/>
      <c r="B43" s="1"/>
      <c r="C43" s="1"/>
      <c r="D43" s="2"/>
      <c r="E43" s="2"/>
      <c r="F43" s="3"/>
      <c r="G43" s="400">
        <v>9</v>
      </c>
      <c r="H43" s="401"/>
      <c r="I43" s="406">
        <v>21</v>
      </c>
      <c r="J43" s="407"/>
      <c r="K43" s="149"/>
      <c r="L43" s="150"/>
      <c r="M43" s="150"/>
      <c r="N43" s="150"/>
      <c r="O43" s="150"/>
      <c r="P43" s="150"/>
      <c r="Q43" s="150"/>
      <c r="R43" s="151"/>
      <c r="S43" s="418" t="s">
        <v>141</v>
      </c>
      <c r="T43" s="419"/>
      <c r="U43" s="419"/>
      <c r="V43" s="419"/>
      <c r="W43" s="419"/>
      <c r="X43" s="419"/>
      <c r="Y43" s="419"/>
      <c r="Z43" s="419"/>
      <c r="AA43" s="419"/>
      <c r="AB43" s="419"/>
      <c r="AC43" s="419"/>
      <c r="AD43" s="419"/>
      <c r="AE43" s="420"/>
      <c r="AF43" s="344">
        <v>200</v>
      </c>
      <c r="AG43" s="345"/>
      <c r="AH43" s="345"/>
      <c r="AI43" s="345"/>
      <c r="AJ43" s="427"/>
      <c r="AK43" s="359" t="s">
        <v>148</v>
      </c>
      <c r="AL43" s="360"/>
      <c r="AM43" s="344">
        <v>100</v>
      </c>
      <c r="AN43" s="345"/>
      <c r="AO43" s="345"/>
      <c r="AP43" s="345"/>
      <c r="AQ43" s="346"/>
      <c r="AR43" s="138">
        <f>AF43*AM43</f>
        <v>20000</v>
      </c>
      <c r="AS43" s="139"/>
      <c r="AT43" s="139"/>
      <c r="AU43" s="139"/>
      <c r="AV43" s="139"/>
      <c r="AW43" s="139"/>
      <c r="AX43" s="139"/>
      <c r="AY43" s="140"/>
      <c r="AZ43" s="118" t="s">
        <v>142</v>
      </c>
      <c r="BA43" s="119"/>
      <c r="BB43" s="120"/>
      <c r="BC43" s="6"/>
      <c r="BD43" s="1"/>
      <c r="BE43" s="1"/>
      <c r="BF43" s="1"/>
      <c r="BG43" s="33"/>
      <c r="BH43" s="1"/>
      <c r="BI43" s="1"/>
      <c r="BJ43" s="1"/>
      <c r="BK43" s="1"/>
      <c r="BL43" s="173"/>
      <c r="BM43" s="478"/>
      <c r="BN43" s="480"/>
      <c r="BO43" s="175"/>
      <c r="BP43" s="484"/>
      <c r="BQ43" s="485"/>
      <c r="BR43" s="485"/>
      <c r="BS43" s="485"/>
      <c r="BT43" s="485"/>
      <c r="BU43" s="485"/>
      <c r="BV43" s="485"/>
      <c r="BW43" s="486"/>
      <c r="BX43" s="424"/>
      <c r="BY43" s="425"/>
      <c r="BZ43" s="425"/>
      <c r="CA43" s="425"/>
      <c r="CB43" s="425"/>
      <c r="CC43" s="425"/>
      <c r="CD43" s="425"/>
      <c r="CE43" s="425"/>
      <c r="CF43" s="425"/>
      <c r="CG43" s="425"/>
      <c r="CH43" s="425"/>
      <c r="CI43" s="425"/>
      <c r="CJ43" s="426"/>
      <c r="CK43" s="350"/>
      <c r="CL43" s="351"/>
      <c r="CM43" s="351"/>
      <c r="CN43" s="351"/>
      <c r="CO43" s="429"/>
      <c r="CP43" s="363"/>
      <c r="CQ43" s="364"/>
      <c r="CR43" s="350"/>
      <c r="CS43" s="351"/>
      <c r="CT43" s="351"/>
      <c r="CU43" s="351"/>
      <c r="CV43" s="352"/>
      <c r="CW43" s="356"/>
      <c r="CX43" s="357"/>
      <c r="CY43" s="357"/>
      <c r="CZ43" s="357"/>
      <c r="DA43" s="357"/>
      <c r="DB43" s="357"/>
      <c r="DC43" s="357"/>
      <c r="DD43" s="358"/>
      <c r="DE43" s="173"/>
      <c r="DF43" s="174"/>
      <c r="DG43" s="175"/>
    </row>
    <row r="44" spans="1:111" ht="8.1" customHeight="1">
      <c r="A44" s="1"/>
      <c r="B44" s="1"/>
      <c r="C44" s="1"/>
      <c r="D44" s="2"/>
      <c r="E44" s="2"/>
      <c r="F44" s="3"/>
      <c r="G44" s="402"/>
      <c r="H44" s="403"/>
      <c r="I44" s="408"/>
      <c r="J44" s="409"/>
      <c r="K44" s="412"/>
      <c r="L44" s="413"/>
      <c r="M44" s="413"/>
      <c r="N44" s="413"/>
      <c r="O44" s="413"/>
      <c r="P44" s="413"/>
      <c r="Q44" s="413"/>
      <c r="R44" s="414"/>
      <c r="S44" s="421"/>
      <c r="T44" s="422"/>
      <c r="U44" s="422"/>
      <c r="V44" s="422"/>
      <c r="W44" s="422"/>
      <c r="X44" s="422"/>
      <c r="Y44" s="422"/>
      <c r="Z44" s="422"/>
      <c r="AA44" s="422"/>
      <c r="AB44" s="422"/>
      <c r="AC44" s="422"/>
      <c r="AD44" s="422"/>
      <c r="AE44" s="423"/>
      <c r="AF44" s="347"/>
      <c r="AG44" s="348"/>
      <c r="AH44" s="348"/>
      <c r="AI44" s="348"/>
      <c r="AJ44" s="428"/>
      <c r="AK44" s="361"/>
      <c r="AL44" s="362"/>
      <c r="AM44" s="347"/>
      <c r="AN44" s="348"/>
      <c r="AO44" s="348"/>
      <c r="AP44" s="348"/>
      <c r="AQ44" s="349"/>
      <c r="AR44" s="353"/>
      <c r="AS44" s="354"/>
      <c r="AT44" s="354"/>
      <c r="AU44" s="354"/>
      <c r="AV44" s="354"/>
      <c r="AW44" s="354"/>
      <c r="AX44" s="354"/>
      <c r="AY44" s="355"/>
      <c r="AZ44" s="209"/>
      <c r="BA44" s="206"/>
      <c r="BB44" s="210"/>
      <c r="BC44" s="6"/>
      <c r="BD44" s="1"/>
      <c r="BE44" s="1"/>
      <c r="BF44" s="1"/>
      <c r="BG44" s="33"/>
      <c r="BH44" s="1"/>
      <c r="BI44" s="1"/>
      <c r="BJ44" s="1"/>
      <c r="BK44" s="1"/>
      <c r="BL44" s="118"/>
      <c r="BM44" s="476"/>
      <c r="BN44" s="145"/>
      <c r="BO44" s="120"/>
      <c r="BP44" s="146"/>
      <c r="BQ44" s="147"/>
      <c r="BR44" s="147"/>
      <c r="BS44" s="147"/>
      <c r="BT44" s="147"/>
      <c r="BU44" s="147"/>
      <c r="BV44" s="147"/>
      <c r="BW44" s="148"/>
      <c r="BX44" s="418"/>
      <c r="BY44" s="419"/>
      <c r="BZ44" s="419"/>
      <c r="CA44" s="419"/>
      <c r="CB44" s="419"/>
      <c r="CC44" s="419"/>
      <c r="CD44" s="419"/>
      <c r="CE44" s="419"/>
      <c r="CF44" s="419"/>
      <c r="CG44" s="419"/>
      <c r="CH44" s="419"/>
      <c r="CI44" s="419"/>
      <c r="CJ44" s="420"/>
      <c r="CK44" s="344"/>
      <c r="CL44" s="345"/>
      <c r="CM44" s="345"/>
      <c r="CN44" s="345"/>
      <c r="CO44" s="427"/>
      <c r="CP44" s="359"/>
      <c r="CQ44" s="360"/>
      <c r="CR44" s="344"/>
      <c r="CS44" s="345"/>
      <c r="CT44" s="345"/>
      <c r="CU44" s="345"/>
      <c r="CV44" s="346"/>
      <c r="CW44" s="138" t="str">
        <f t="shared" ref="CW44" si="2">IF(CK44*CR44=0,"",CK44*CR44)</f>
        <v/>
      </c>
      <c r="CX44" s="139"/>
      <c r="CY44" s="139"/>
      <c r="CZ44" s="139"/>
      <c r="DA44" s="139"/>
      <c r="DB44" s="139"/>
      <c r="DC44" s="139"/>
      <c r="DD44" s="140"/>
      <c r="DE44" s="118"/>
      <c r="DF44" s="119"/>
      <c r="DG44" s="120"/>
    </row>
    <row r="45" spans="1:111" ht="8.1" customHeight="1">
      <c r="A45" s="1"/>
      <c r="B45" s="1"/>
      <c r="C45" s="1"/>
      <c r="D45" s="2"/>
      <c r="E45" s="2"/>
      <c r="F45" s="3"/>
      <c r="G45" s="404"/>
      <c r="H45" s="405"/>
      <c r="I45" s="410"/>
      <c r="J45" s="411"/>
      <c r="K45" s="415"/>
      <c r="L45" s="416"/>
      <c r="M45" s="416"/>
      <c r="N45" s="416"/>
      <c r="O45" s="416"/>
      <c r="P45" s="416"/>
      <c r="Q45" s="416"/>
      <c r="R45" s="417"/>
      <c r="S45" s="424"/>
      <c r="T45" s="425"/>
      <c r="U45" s="425"/>
      <c r="V45" s="425"/>
      <c r="W45" s="425"/>
      <c r="X45" s="425"/>
      <c r="Y45" s="425"/>
      <c r="Z45" s="425"/>
      <c r="AA45" s="425"/>
      <c r="AB45" s="425"/>
      <c r="AC45" s="425"/>
      <c r="AD45" s="425"/>
      <c r="AE45" s="426"/>
      <c r="AF45" s="350"/>
      <c r="AG45" s="351"/>
      <c r="AH45" s="351"/>
      <c r="AI45" s="351"/>
      <c r="AJ45" s="429"/>
      <c r="AK45" s="363"/>
      <c r="AL45" s="364"/>
      <c r="AM45" s="350"/>
      <c r="AN45" s="351"/>
      <c r="AO45" s="351"/>
      <c r="AP45" s="351"/>
      <c r="AQ45" s="352"/>
      <c r="AR45" s="356"/>
      <c r="AS45" s="357"/>
      <c r="AT45" s="357"/>
      <c r="AU45" s="357"/>
      <c r="AV45" s="357"/>
      <c r="AW45" s="357"/>
      <c r="AX45" s="357"/>
      <c r="AY45" s="358"/>
      <c r="AZ45" s="173"/>
      <c r="BA45" s="174"/>
      <c r="BB45" s="175"/>
      <c r="BC45" s="6"/>
      <c r="BD45" s="1"/>
      <c r="BE45" s="1"/>
      <c r="BF45" s="1"/>
      <c r="BG45" s="33"/>
      <c r="BH45" s="1"/>
      <c r="BI45" s="1"/>
      <c r="BJ45" s="1"/>
      <c r="BK45" s="1"/>
      <c r="BL45" s="209"/>
      <c r="BM45" s="477"/>
      <c r="BN45" s="479"/>
      <c r="BO45" s="210"/>
      <c r="BP45" s="481"/>
      <c r="BQ45" s="482"/>
      <c r="BR45" s="482"/>
      <c r="BS45" s="482"/>
      <c r="BT45" s="482"/>
      <c r="BU45" s="482"/>
      <c r="BV45" s="482"/>
      <c r="BW45" s="483"/>
      <c r="BX45" s="421"/>
      <c r="BY45" s="422"/>
      <c r="BZ45" s="422"/>
      <c r="CA45" s="422"/>
      <c r="CB45" s="422"/>
      <c r="CC45" s="422"/>
      <c r="CD45" s="422"/>
      <c r="CE45" s="422"/>
      <c r="CF45" s="422"/>
      <c r="CG45" s="422"/>
      <c r="CH45" s="422"/>
      <c r="CI45" s="422"/>
      <c r="CJ45" s="423"/>
      <c r="CK45" s="347"/>
      <c r="CL45" s="348"/>
      <c r="CM45" s="348"/>
      <c r="CN45" s="348"/>
      <c r="CO45" s="428"/>
      <c r="CP45" s="361"/>
      <c r="CQ45" s="362"/>
      <c r="CR45" s="347"/>
      <c r="CS45" s="348"/>
      <c r="CT45" s="348"/>
      <c r="CU45" s="348"/>
      <c r="CV45" s="349"/>
      <c r="CW45" s="353"/>
      <c r="CX45" s="354"/>
      <c r="CY45" s="354"/>
      <c r="CZ45" s="354"/>
      <c r="DA45" s="354"/>
      <c r="DB45" s="354"/>
      <c r="DC45" s="354"/>
      <c r="DD45" s="355"/>
      <c r="DE45" s="209"/>
      <c r="DF45" s="206"/>
      <c r="DG45" s="210"/>
    </row>
    <row r="46" spans="1:111" ht="8.1" customHeight="1">
      <c r="A46" s="1"/>
      <c r="B46" s="1"/>
      <c r="C46" s="1"/>
      <c r="D46" s="2"/>
      <c r="E46" s="2"/>
      <c r="F46" s="3"/>
      <c r="G46" s="400"/>
      <c r="H46" s="401"/>
      <c r="I46" s="406"/>
      <c r="J46" s="407"/>
      <c r="K46" s="149"/>
      <c r="L46" s="150"/>
      <c r="M46" s="150"/>
      <c r="N46" s="150"/>
      <c r="O46" s="150"/>
      <c r="P46" s="150"/>
      <c r="Q46" s="150"/>
      <c r="R46" s="151"/>
      <c r="S46" s="400" t="s">
        <v>140</v>
      </c>
      <c r="T46" s="462"/>
      <c r="U46" s="462"/>
      <c r="V46" s="462"/>
      <c r="W46" s="462"/>
      <c r="X46" s="462"/>
      <c r="Y46" s="462"/>
      <c r="Z46" s="462"/>
      <c r="AA46" s="462"/>
      <c r="AB46" s="462"/>
      <c r="AC46" s="462"/>
      <c r="AD46" s="462"/>
      <c r="AE46" s="407"/>
      <c r="AF46" s="344"/>
      <c r="AG46" s="345"/>
      <c r="AH46" s="345"/>
      <c r="AI46" s="345"/>
      <c r="AJ46" s="427"/>
      <c r="AK46" s="359"/>
      <c r="AL46" s="360"/>
      <c r="AM46" s="344"/>
      <c r="AN46" s="345"/>
      <c r="AO46" s="345"/>
      <c r="AP46" s="345"/>
      <c r="AQ46" s="346"/>
      <c r="AR46" s="138"/>
      <c r="AS46" s="139"/>
      <c r="AT46" s="139"/>
      <c r="AU46" s="139"/>
      <c r="AV46" s="139"/>
      <c r="AW46" s="139"/>
      <c r="AX46" s="139"/>
      <c r="AY46" s="140"/>
      <c r="AZ46" s="119"/>
      <c r="BA46" s="119"/>
      <c r="BB46" s="120"/>
      <c r="BC46" s="6"/>
      <c r="BD46" s="1"/>
      <c r="BE46" s="1"/>
      <c r="BF46" s="1"/>
      <c r="BG46" s="33"/>
      <c r="BH46" s="1"/>
      <c r="BI46" s="1"/>
      <c r="BJ46" s="1"/>
      <c r="BK46" s="1"/>
      <c r="BL46" s="173"/>
      <c r="BM46" s="478"/>
      <c r="BN46" s="480"/>
      <c r="BO46" s="175"/>
      <c r="BP46" s="484"/>
      <c r="BQ46" s="485"/>
      <c r="BR46" s="485"/>
      <c r="BS46" s="485"/>
      <c r="BT46" s="485"/>
      <c r="BU46" s="485"/>
      <c r="BV46" s="485"/>
      <c r="BW46" s="486"/>
      <c r="BX46" s="424"/>
      <c r="BY46" s="425"/>
      <c r="BZ46" s="425"/>
      <c r="CA46" s="425"/>
      <c r="CB46" s="425"/>
      <c r="CC46" s="425"/>
      <c r="CD46" s="425"/>
      <c r="CE46" s="425"/>
      <c r="CF46" s="425"/>
      <c r="CG46" s="425"/>
      <c r="CH46" s="425"/>
      <c r="CI46" s="425"/>
      <c r="CJ46" s="426"/>
      <c r="CK46" s="350"/>
      <c r="CL46" s="351"/>
      <c r="CM46" s="351"/>
      <c r="CN46" s="351"/>
      <c r="CO46" s="429"/>
      <c r="CP46" s="363"/>
      <c r="CQ46" s="364"/>
      <c r="CR46" s="350"/>
      <c r="CS46" s="351"/>
      <c r="CT46" s="351"/>
      <c r="CU46" s="351"/>
      <c r="CV46" s="352"/>
      <c r="CW46" s="356"/>
      <c r="CX46" s="357"/>
      <c r="CY46" s="357"/>
      <c r="CZ46" s="357"/>
      <c r="DA46" s="357"/>
      <c r="DB46" s="357"/>
      <c r="DC46" s="357"/>
      <c r="DD46" s="358"/>
      <c r="DE46" s="173"/>
      <c r="DF46" s="174"/>
      <c r="DG46" s="175"/>
    </row>
    <row r="47" spans="1:111" ht="8.1" customHeight="1">
      <c r="A47" s="1"/>
      <c r="B47" s="1"/>
      <c r="C47" s="1"/>
      <c r="D47" s="2"/>
      <c r="E47" s="2"/>
      <c r="F47" s="3"/>
      <c r="G47" s="402"/>
      <c r="H47" s="403"/>
      <c r="I47" s="408"/>
      <c r="J47" s="409"/>
      <c r="K47" s="412"/>
      <c r="L47" s="413"/>
      <c r="M47" s="413"/>
      <c r="N47" s="413"/>
      <c r="O47" s="413"/>
      <c r="P47" s="413"/>
      <c r="Q47" s="413"/>
      <c r="R47" s="414"/>
      <c r="S47" s="402"/>
      <c r="T47" s="202"/>
      <c r="U47" s="202"/>
      <c r="V47" s="202"/>
      <c r="W47" s="202"/>
      <c r="X47" s="202"/>
      <c r="Y47" s="202"/>
      <c r="Z47" s="202"/>
      <c r="AA47" s="202"/>
      <c r="AB47" s="202"/>
      <c r="AC47" s="202"/>
      <c r="AD47" s="202"/>
      <c r="AE47" s="409"/>
      <c r="AF47" s="347"/>
      <c r="AG47" s="348"/>
      <c r="AH47" s="348"/>
      <c r="AI47" s="348"/>
      <c r="AJ47" s="428"/>
      <c r="AK47" s="361"/>
      <c r="AL47" s="362"/>
      <c r="AM47" s="347"/>
      <c r="AN47" s="348"/>
      <c r="AO47" s="348"/>
      <c r="AP47" s="348"/>
      <c r="AQ47" s="349"/>
      <c r="AR47" s="353"/>
      <c r="AS47" s="354"/>
      <c r="AT47" s="354"/>
      <c r="AU47" s="354"/>
      <c r="AV47" s="354"/>
      <c r="AW47" s="354"/>
      <c r="AX47" s="354"/>
      <c r="AY47" s="355"/>
      <c r="AZ47" s="206"/>
      <c r="BA47" s="206"/>
      <c r="BB47" s="210"/>
      <c r="BC47" s="6"/>
      <c r="BD47" s="1"/>
      <c r="BE47" s="1"/>
      <c r="BF47" s="1"/>
      <c r="BG47" s="33"/>
      <c r="BH47" s="1"/>
      <c r="BI47" s="1"/>
      <c r="BJ47" s="1"/>
      <c r="BK47" s="1"/>
      <c r="BL47" s="118"/>
      <c r="BM47" s="476"/>
      <c r="BN47" s="145"/>
      <c r="BO47" s="120"/>
      <c r="BP47" s="146"/>
      <c r="BQ47" s="147"/>
      <c r="BR47" s="147"/>
      <c r="BS47" s="147"/>
      <c r="BT47" s="147"/>
      <c r="BU47" s="147"/>
      <c r="BV47" s="147"/>
      <c r="BW47" s="148"/>
      <c r="BX47" s="418"/>
      <c r="BY47" s="419"/>
      <c r="BZ47" s="419"/>
      <c r="CA47" s="419"/>
      <c r="CB47" s="419"/>
      <c r="CC47" s="419"/>
      <c r="CD47" s="419"/>
      <c r="CE47" s="419"/>
      <c r="CF47" s="419"/>
      <c r="CG47" s="419"/>
      <c r="CH47" s="419"/>
      <c r="CI47" s="419"/>
      <c r="CJ47" s="420"/>
      <c r="CK47" s="464"/>
      <c r="CL47" s="465"/>
      <c r="CM47" s="465"/>
      <c r="CN47" s="465"/>
      <c r="CO47" s="465"/>
      <c r="CP47" s="155"/>
      <c r="CQ47" s="156"/>
      <c r="CR47" s="344"/>
      <c r="CS47" s="345"/>
      <c r="CT47" s="345"/>
      <c r="CU47" s="345"/>
      <c r="CV47" s="346"/>
      <c r="CW47" s="138" t="str">
        <f t="shared" ref="CW47" si="3">IF(CK47*CR47=0,"",CK47*CR47)</f>
        <v/>
      </c>
      <c r="CX47" s="139"/>
      <c r="CY47" s="139"/>
      <c r="CZ47" s="139"/>
      <c r="DA47" s="139"/>
      <c r="DB47" s="139"/>
      <c r="DC47" s="139"/>
      <c r="DD47" s="140"/>
      <c r="DE47" s="118"/>
      <c r="DF47" s="119"/>
      <c r="DG47" s="120"/>
    </row>
    <row r="48" spans="1:111" ht="8.1" customHeight="1">
      <c r="A48" s="1"/>
      <c r="B48" s="1"/>
      <c r="C48" s="1"/>
      <c r="D48" s="2"/>
      <c r="E48" s="2"/>
      <c r="F48" s="3"/>
      <c r="G48" s="404"/>
      <c r="H48" s="405"/>
      <c r="I48" s="410"/>
      <c r="J48" s="411"/>
      <c r="K48" s="415"/>
      <c r="L48" s="416"/>
      <c r="M48" s="416"/>
      <c r="N48" s="416"/>
      <c r="O48" s="416"/>
      <c r="P48" s="416"/>
      <c r="Q48" s="416"/>
      <c r="R48" s="417"/>
      <c r="S48" s="404"/>
      <c r="T48" s="463"/>
      <c r="U48" s="463"/>
      <c r="V48" s="463"/>
      <c r="W48" s="463"/>
      <c r="X48" s="463"/>
      <c r="Y48" s="463"/>
      <c r="Z48" s="463"/>
      <c r="AA48" s="463"/>
      <c r="AB48" s="463"/>
      <c r="AC48" s="463"/>
      <c r="AD48" s="463"/>
      <c r="AE48" s="411"/>
      <c r="AF48" s="350"/>
      <c r="AG48" s="351"/>
      <c r="AH48" s="351"/>
      <c r="AI48" s="351"/>
      <c r="AJ48" s="429"/>
      <c r="AK48" s="363"/>
      <c r="AL48" s="364"/>
      <c r="AM48" s="350"/>
      <c r="AN48" s="351"/>
      <c r="AO48" s="351"/>
      <c r="AP48" s="351"/>
      <c r="AQ48" s="352"/>
      <c r="AR48" s="356"/>
      <c r="AS48" s="357"/>
      <c r="AT48" s="357"/>
      <c r="AU48" s="357"/>
      <c r="AV48" s="357"/>
      <c r="AW48" s="357"/>
      <c r="AX48" s="357"/>
      <c r="AY48" s="358"/>
      <c r="AZ48" s="174"/>
      <c r="BA48" s="174"/>
      <c r="BB48" s="175"/>
      <c r="BC48" s="6"/>
      <c r="BD48" s="1"/>
      <c r="BE48" s="1"/>
      <c r="BF48" s="1"/>
      <c r="BG48" s="33"/>
      <c r="BH48" s="1"/>
      <c r="BI48" s="1"/>
      <c r="BJ48" s="1"/>
      <c r="BK48" s="1"/>
      <c r="BL48" s="209"/>
      <c r="BM48" s="477"/>
      <c r="BN48" s="479"/>
      <c r="BO48" s="210"/>
      <c r="BP48" s="481"/>
      <c r="BQ48" s="482"/>
      <c r="BR48" s="482"/>
      <c r="BS48" s="482"/>
      <c r="BT48" s="482"/>
      <c r="BU48" s="482"/>
      <c r="BV48" s="482"/>
      <c r="BW48" s="483"/>
      <c r="BX48" s="421"/>
      <c r="BY48" s="422"/>
      <c r="BZ48" s="422"/>
      <c r="CA48" s="422"/>
      <c r="CB48" s="422"/>
      <c r="CC48" s="422"/>
      <c r="CD48" s="422"/>
      <c r="CE48" s="422"/>
      <c r="CF48" s="422"/>
      <c r="CG48" s="422"/>
      <c r="CH48" s="422"/>
      <c r="CI48" s="422"/>
      <c r="CJ48" s="423"/>
      <c r="CK48" s="464"/>
      <c r="CL48" s="465"/>
      <c r="CM48" s="465"/>
      <c r="CN48" s="465"/>
      <c r="CO48" s="465"/>
      <c r="CP48" s="155"/>
      <c r="CQ48" s="156"/>
      <c r="CR48" s="347"/>
      <c r="CS48" s="348"/>
      <c r="CT48" s="348"/>
      <c r="CU48" s="348"/>
      <c r="CV48" s="349"/>
      <c r="CW48" s="353"/>
      <c r="CX48" s="354"/>
      <c r="CY48" s="354"/>
      <c r="CZ48" s="354"/>
      <c r="DA48" s="354"/>
      <c r="DB48" s="354"/>
      <c r="DC48" s="354"/>
      <c r="DD48" s="355"/>
      <c r="DE48" s="209"/>
      <c r="DF48" s="206"/>
      <c r="DG48" s="210"/>
    </row>
    <row r="49" spans="1:111" ht="8.1" customHeight="1">
      <c r="A49" s="1"/>
      <c r="B49" s="1"/>
      <c r="C49" s="1"/>
      <c r="D49" s="2"/>
      <c r="E49" s="2"/>
      <c r="F49" s="3"/>
      <c r="G49" s="400"/>
      <c r="H49" s="401"/>
      <c r="I49" s="406"/>
      <c r="J49" s="407"/>
      <c r="K49" s="149"/>
      <c r="L49" s="150"/>
      <c r="M49" s="150"/>
      <c r="N49" s="150"/>
      <c r="O49" s="150"/>
      <c r="P49" s="150"/>
      <c r="Q49" s="150"/>
      <c r="R49" s="151"/>
      <c r="S49" s="400" t="s">
        <v>140</v>
      </c>
      <c r="T49" s="462"/>
      <c r="U49" s="462"/>
      <c r="V49" s="462"/>
      <c r="W49" s="462"/>
      <c r="X49" s="462"/>
      <c r="Y49" s="462"/>
      <c r="Z49" s="462"/>
      <c r="AA49" s="462"/>
      <c r="AB49" s="462"/>
      <c r="AC49" s="462"/>
      <c r="AD49" s="462"/>
      <c r="AE49" s="407"/>
      <c r="AF49" s="344"/>
      <c r="AG49" s="345"/>
      <c r="AH49" s="345"/>
      <c r="AI49" s="345"/>
      <c r="AJ49" s="427"/>
      <c r="AK49" s="359"/>
      <c r="AL49" s="360"/>
      <c r="AM49" s="344"/>
      <c r="AN49" s="345"/>
      <c r="AO49" s="345"/>
      <c r="AP49" s="345"/>
      <c r="AQ49" s="346"/>
      <c r="AR49" s="138"/>
      <c r="AS49" s="139"/>
      <c r="AT49" s="139"/>
      <c r="AU49" s="139"/>
      <c r="AV49" s="139"/>
      <c r="AW49" s="139"/>
      <c r="AX49" s="139"/>
      <c r="AY49" s="140"/>
      <c r="AZ49" s="119"/>
      <c r="BA49" s="119"/>
      <c r="BB49" s="120"/>
      <c r="BC49" s="6"/>
      <c r="BD49" s="1"/>
      <c r="BE49" s="1"/>
      <c r="BF49" s="1"/>
      <c r="BG49" s="33"/>
      <c r="BH49" s="1"/>
      <c r="BI49" s="1"/>
      <c r="BJ49" s="1"/>
      <c r="BK49" s="1"/>
      <c r="BL49" s="173"/>
      <c r="BM49" s="478"/>
      <c r="BN49" s="480"/>
      <c r="BO49" s="175"/>
      <c r="BP49" s="484"/>
      <c r="BQ49" s="485"/>
      <c r="BR49" s="485"/>
      <c r="BS49" s="485"/>
      <c r="BT49" s="485"/>
      <c r="BU49" s="485"/>
      <c r="BV49" s="485"/>
      <c r="BW49" s="486"/>
      <c r="BX49" s="424"/>
      <c r="BY49" s="425"/>
      <c r="BZ49" s="425"/>
      <c r="CA49" s="425"/>
      <c r="CB49" s="425"/>
      <c r="CC49" s="425"/>
      <c r="CD49" s="425"/>
      <c r="CE49" s="425"/>
      <c r="CF49" s="425"/>
      <c r="CG49" s="425"/>
      <c r="CH49" s="425"/>
      <c r="CI49" s="425"/>
      <c r="CJ49" s="426"/>
      <c r="CK49" s="464"/>
      <c r="CL49" s="465"/>
      <c r="CM49" s="465"/>
      <c r="CN49" s="465"/>
      <c r="CO49" s="465"/>
      <c r="CP49" s="155"/>
      <c r="CQ49" s="156"/>
      <c r="CR49" s="350"/>
      <c r="CS49" s="351"/>
      <c r="CT49" s="351"/>
      <c r="CU49" s="351"/>
      <c r="CV49" s="352"/>
      <c r="CW49" s="356"/>
      <c r="CX49" s="357"/>
      <c r="CY49" s="357"/>
      <c r="CZ49" s="357"/>
      <c r="DA49" s="357"/>
      <c r="DB49" s="357"/>
      <c r="DC49" s="357"/>
      <c r="DD49" s="358"/>
      <c r="DE49" s="173"/>
      <c r="DF49" s="174"/>
      <c r="DG49" s="175"/>
    </row>
    <row r="50" spans="1:111" ht="8.1" customHeight="1">
      <c r="A50" s="1"/>
      <c r="B50" s="1"/>
      <c r="C50" s="1"/>
      <c r="D50" s="2"/>
      <c r="E50" s="2"/>
      <c r="F50" s="3"/>
      <c r="G50" s="402"/>
      <c r="H50" s="403"/>
      <c r="I50" s="408"/>
      <c r="J50" s="409"/>
      <c r="K50" s="412"/>
      <c r="L50" s="413"/>
      <c r="M50" s="413"/>
      <c r="N50" s="413"/>
      <c r="O50" s="413"/>
      <c r="P50" s="413"/>
      <c r="Q50" s="413"/>
      <c r="R50" s="414"/>
      <c r="S50" s="402"/>
      <c r="T50" s="202"/>
      <c r="U50" s="202"/>
      <c r="V50" s="202"/>
      <c r="W50" s="202"/>
      <c r="X50" s="202"/>
      <c r="Y50" s="202"/>
      <c r="Z50" s="202"/>
      <c r="AA50" s="202"/>
      <c r="AB50" s="202"/>
      <c r="AC50" s="202"/>
      <c r="AD50" s="202"/>
      <c r="AE50" s="409"/>
      <c r="AF50" s="347"/>
      <c r="AG50" s="348"/>
      <c r="AH50" s="348"/>
      <c r="AI50" s="348"/>
      <c r="AJ50" s="428"/>
      <c r="AK50" s="361"/>
      <c r="AL50" s="362"/>
      <c r="AM50" s="347"/>
      <c r="AN50" s="348"/>
      <c r="AO50" s="348"/>
      <c r="AP50" s="348"/>
      <c r="AQ50" s="349"/>
      <c r="AR50" s="353"/>
      <c r="AS50" s="354"/>
      <c r="AT50" s="354"/>
      <c r="AU50" s="354"/>
      <c r="AV50" s="354"/>
      <c r="AW50" s="354"/>
      <c r="AX50" s="354"/>
      <c r="AY50" s="355"/>
      <c r="AZ50" s="206"/>
      <c r="BA50" s="206"/>
      <c r="BB50" s="210"/>
      <c r="BC50" s="6"/>
      <c r="BD50" s="1"/>
      <c r="BE50" s="1"/>
      <c r="BF50" s="1"/>
      <c r="BG50" s="33"/>
      <c r="BH50" s="1"/>
      <c r="BI50" s="1"/>
      <c r="BJ50" s="1"/>
      <c r="BK50" s="1"/>
      <c r="BL50" s="118"/>
      <c r="BM50" s="476"/>
      <c r="BN50" s="145"/>
      <c r="BO50" s="120"/>
      <c r="BP50" s="146"/>
      <c r="BQ50" s="147"/>
      <c r="BR50" s="147"/>
      <c r="BS50" s="147"/>
      <c r="BT50" s="147"/>
      <c r="BU50" s="147"/>
      <c r="BV50" s="147"/>
      <c r="BW50" s="148"/>
      <c r="BX50" s="418"/>
      <c r="BY50" s="419"/>
      <c r="BZ50" s="419"/>
      <c r="CA50" s="419"/>
      <c r="CB50" s="419"/>
      <c r="CC50" s="419"/>
      <c r="CD50" s="419"/>
      <c r="CE50" s="419"/>
      <c r="CF50" s="419"/>
      <c r="CG50" s="419"/>
      <c r="CH50" s="419"/>
      <c r="CI50" s="419"/>
      <c r="CJ50" s="420"/>
      <c r="CK50" s="464"/>
      <c r="CL50" s="465"/>
      <c r="CM50" s="465"/>
      <c r="CN50" s="465"/>
      <c r="CO50" s="465"/>
      <c r="CP50" s="155"/>
      <c r="CQ50" s="156"/>
      <c r="CR50" s="344"/>
      <c r="CS50" s="345"/>
      <c r="CT50" s="345"/>
      <c r="CU50" s="345"/>
      <c r="CV50" s="346"/>
      <c r="CW50" s="138" t="str">
        <f t="shared" ref="CW50" si="4">IF(CK50*CR50=0,"",CK50*CR50)</f>
        <v/>
      </c>
      <c r="CX50" s="139"/>
      <c r="CY50" s="139"/>
      <c r="CZ50" s="139"/>
      <c r="DA50" s="139"/>
      <c r="DB50" s="139"/>
      <c r="DC50" s="139"/>
      <c r="DD50" s="140"/>
      <c r="DE50" s="118"/>
      <c r="DF50" s="119"/>
      <c r="DG50" s="120"/>
    </row>
    <row r="51" spans="1:111" ht="8.1" customHeight="1">
      <c r="A51" s="1"/>
      <c r="B51" s="1"/>
      <c r="C51" s="1"/>
      <c r="D51" s="2"/>
      <c r="E51" s="2"/>
      <c r="F51" s="3"/>
      <c r="G51" s="404"/>
      <c r="H51" s="405"/>
      <c r="I51" s="410"/>
      <c r="J51" s="411"/>
      <c r="K51" s="415"/>
      <c r="L51" s="416"/>
      <c r="M51" s="416"/>
      <c r="N51" s="416"/>
      <c r="O51" s="416"/>
      <c r="P51" s="416"/>
      <c r="Q51" s="416"/>
      <c r="R51" s="417"/>
      <c r="S51" s="404"/>
      <c r="T51" s="463"/>
      <c r="U51" s="463"/>
      <c r="V51" s="463"/>
      <c r="W51" s="463"/>
      <c r="X51" s="463"/>
      <c r="Y51" s="463"/>
      <c r="Z51" s="463"/>
      <c r="AA51" s="463"/>
      <c r="AB51" s="463"/>
      <c r="AC51" s="463"/>
      <c r="AD51" s="463"/>
      <c r="AE51" s="411"/>
      <c r="AF51" s="350"/>
      <c r="AG51" s="351"/>
      <c r="AH51" s="351"/>
      <c r="AI51" s="351"/>
      <c r="AJ51" s="429"/>
      <c r="AK51" s="363"/>
      <c r="AL51" s="364"/>
      <c r="AM51" s="350"/>
      <c r="AN51" s="351"/>
      <c r="AO51" s="351"/>
      <c r="AP51" s="351"/>
      <c r="AQ51" s="352"/>
      <c r="AR51" s="356"/>
      <c r="AS51" s="357"/>
      <c r="AT51" s="357"/>
      <c r="AU51" s="357"/>
      <c r="AV51" s="357"/>
      <c r="AW51" s="357"/>
      <c r="AX51" s="357"/>
      <c r="AY51" s="358"/>
      <c r="AZ51" s="174"/>
      <c r="BA51" s="174"/>
      <c r="BB51" s="175"/>
      <c r="BC51" s="6"/>
      <c r="BD51" s="1"/>
      <c r="BE51" s="1"/>
      <c r="BF51" s="1"/>
      <c r="BG51" s="33"/>
      <c r="BH51" s="1"/>
      <c r="BI51" s="1"/>
      <c r="BJ51" s="1"/>
      <c r="BK51" s="1"/>
      <c r="BL51" s="209"/>
      <c r="BM51" s="477"/>
      <c r="BN51" s="479"/>
      <c r="BO51" s="210"/>
      <c r="BP51" s="481"/>
      <c r="BQ51" s="482"/>
      <c r="BR51" s="482"/>
      <c r="BS51" s="482"/>
      <c r="BT51" s="482"/>
      <c r="BU51" s="482"/>
      <c r="BV51" s="482"/>
      <c r="BW51" s="483"/>
      <c r="BX51" s="421"/>
      <c r="BY51" s="422"/>
      <c r="BZ51" s="422"/>
      <c r="CA51" s="422"/>
      <c r="CB51" s="422"/>
      <c r="CC51" s="422"/>
      <c r="CD51" s="422"/>
      <c r="CE51" s="422"/>
      <c r="CF51" s="422"/>
      <c r="CG51" s="422"/>
      <c r="CH51" s="422"/>
      <c r="CI51" s="422"/>
      <c r="CJ51" s="423"/>
      <c r="CK51" s="464"/>
      <c r="CL51" s="465"/>
      <c r="CM51" s="465"/>
      <c r="CN51" s="465"/>
      <c r="CO51" s="465"/>
      <c r="CP51" s="155"/>
      <c r="CQ51" s="156"/>
      <c r="CR51" s="347"/>
      <c r="CS51" s="348"/>
      <c r="CT51" s="348"/>
      <c r="CU51" s="348"/>
      <c r="CV51" s="349"/>
      <c r="CW51" s="353"/>
      <c r="CX51" s="354"/>
      <c r="CY51" s="354"/>
      <c r="CZ51" s="354"/>
      <c r="DA51" s="354"/>
      <c r="DB51" s="354"/>
      <c r="DC51" s="354"/>
      <c r="DD51" s="355"/>
      <c r="DE51" s="209"/>
      <c r="DF51" s="206"/>
      <c r="DG51" s="210"/>
    </row>
    <row r="52" spans="1:111" ht="8.1" customHeight="1">
      <c r="A52" s="1"/>
      <c r="B52" s="1"/>
      <c r="C52" s="1"/>
      <c r="D52" s="2"/>
      <c r="E52" s="2"/>
      <c r="F52" s="3"/>
      <c r="G52" s="400"/>
      <c r="H52" s="401"/>
      <c r="I52" s="406"/>
      <c r="J52" s="407"/>
      <c r="K52" s="149"/>
      <c r="L52" s="150"/>
      <c r="M52" s="150"/>
      <c r="N52" s="150"/>
      <c r="O52" s="150"/>
      <c r="P52" s="150"/>
      <c r="Q52" s="150"/>
      <c r="R52" s="151"/>
      <c r="S52" s="400" t="s">
        <v>140</v>
      </c>
      <c r="T52" s="462"/>
      <c r="U52" s="462"/>
      <c r="V52" s="462"/>
      <c r="W52" s="462"/>
      <c r="X52" s="462"/>
      <c r="Y52" s="462"/>
      <c r="Z52" s="462"/>
      <c r="AA52" s="462"/>
      <c r="AB52" s="462"/>
      <c r="AC52" s="462"/>
      <c r="AD52" s="462"/>
      <c r="AE52" s="407"/>
      <c r="AF52" s="344"/>
      <c r="AG52" s="345"/>
      <c r="AH52" s="345"/>
      <c r="AI52" s="345"/>
      <c r="AJ52" s="427"/>
      <c r="AK52" s="359"/>
      <c r="AL52" s="360"/>
      <c r="AM52" s="344"/>
      <c r="AN52" s="345"/>
      <c r="AO52" s="345"/>
      <c r="AP52" s="345"/>
      <c r="AQ52" s="346"/>
      <c r="AR52" s="138"/>
      <c r="AS52" s="139"/>
      <c r="AT52" s="139"/>
      <c r="AU52" s="139"/>
      <c r="AV52" s="139"/>
      <c r="AW52" s="139"/>
      <c r="AX52" s="139"/>
      <c r="AY52" s="140"/>
      <c r="AZ52" s="119"/>
      <c r="BA52" s="119"/>
      <c r="BB52" s="120"/>
      <c r="BC52" s="6"/>
      <c r="BD52" s="1"/>
      <c r="BE52" s="1"/>
      <c r="BF52" s="1"/>
      <c r="BG52" s="33"/>
      <c r="BH52" s="1"/>
      <c r="BI52" s="1"/>
      <c r="BJ52" s="1"/>
      <c r="BK52" s="1"/>
      <c r="BL52" s="173"/>
      <c r="BM52" s="478"/>
      <c r="BN52" s="480"/>
      <c r="BO52" s="175"/>
      <c r="BP52" s="484"/>
      <c r="BQ52" s="485"/>
      <c r="BR52" s="485"/>
      <c r="BS52" s="485"/>
      <c r="BT52" s="485"/>
      <c r="BU52" s="485"/>
      <c r="BV52" s="485"/>
      <c r="BW52" s="486"/>
      <c r="BX52" s="424"/>
      <c r="BY52" s="425"/>
      <c r="BZ52" s="425"/>
      <c r="CA52" s="425"/>
      <c r="CB52" s="425"/>
      <c r="CC52" s="425"/>
      <c r="CD52" s="425"/>
      <c r="CE52" s="425"/>
      <c r="CF52" s="425"/>
      <c r="CG52" s="425"/>
      <c r="CH52" s="425"/>
      <c r="CI52" s="425"/>
      <c r="CJ52" s="426"/>
      <c r="CK52" s="464"/>
      <c r="CL52" s="465"/>
      <c r="CM52" s="465"/>
      <c r="CN52" s="465"/>
      <c r="CO52" s="465"/>
      <c r="CP52" s="155"/>
      <c r="CQ52" s="156"/>
      <c r="CR52" s="350"/>
      <c r="CS52" s="351"/>
      <c r="CT52" s="351"/>
      <c r="CU52" s="351"/>
      <c r="CV52" s="352"/>
      <c r="CW52" s="356"/>
      <c r="CX52" s="357"/>
      <c r="CY52" s="357"/>
      <c r="CZ52" s="357"/>
      <c r="DA52" s="357"/>
      <c r="DB52" s="357"/>
      <c r="DC52" s="357"/>
      <c r="DD52" s="358"/>
      <c r="DE52" s="173"/>
      <c r="DF52" s="174"/>
      <c r="DG52" s="175"/>
    </row>
    <row r="53" spans="1:111" ht="8.1" customHeight="1">
      <c r="A53" s="1"/>
      <c r="B53" s="1"/>
      <c r="C53" s="1"/>
      <c r="D53" s="2"/>
      <c r="E53" s="2"/>
      <c r="F53" s="3"/>
      <c r="G53" s="402"/>
      <c r="H53" s="403"/>
      <c r="I53" s="408"/>
      <c r="J53" s="409"/>
      <c r="K53" s="412"/>
      <c r="L53" s="413"/>
      <c r="M53" s="413"/>
      <c r="N53" s="413"/>
      <c r="O53" s="413"/>
      <c r="P53" s="413"/>
      <c r="Q53" s="413"/>
      <c r="R53" s="414"/>
      <c r="S53" s="402"/>
      <c r="T53" s="202"/>
      <c r="U53" s="202"/>
      <c r="V53" s="202"/>
      <c r="W53" s="202"/>
      <c r="X53" s="202"/>
      <c r="Y53" s="202"/>
      <c r="Z53" s="202"/>
      <c r="AA53" s="202"/>
      <c r="AB53" s="202"/>
      <c r="AC53" s="202"/>
      <c r="AD53" s="202"/>
      <c r="AE53" s="409"/>
      <c r="AF53" s="347"/>
      <c r="AG53" s="348"/>
      <c r="AH53" s="348"/>
      <c r="AI53" s="348"/>
      <c r="AJ53" s="428"/>
      <c r="AK53" s="361"/>
      <c r="AL53" s="362"/>
      <c r="AM53" s="347"/>
      <c r="AN53" s="348"/>
      <c r="AO53" s="348"/>
      <c r="AP53" s="348"/>
      <c r="AQ53" s="349"/>
      <c r="AR53" s="353"/>
      <c r="AS53" s="354"/>
      <c r="AT53" s="354"/>
      <c r="AU53" s="354"/>
      <c r="AV53" s="354"/>
      <c r="AW53" s="354"/>
      <c r="AX53" s="354"/>
      <c r="AY53" s="355"/>
      <c r="AZ53" s="206"/>
      <c r="BA53" s="206"/>
      <c r="BB53" s="210"/>
      <c r="BC53" s="6"/>
      <c r="BD53" s="1"/>
      <c r="BE53" s="1"/>
      <c r="BF53" s="1"/>
      <c r="BG53" s="33"/>
      <c r="BH53" s="1"/>
      <c r="BI53" s="1"/>
      <c r="BJ53" s="1"/>
      <c r="BK53" s="1"/>
      <c r="BL53" s="118"/>
      <c r="BM53" s="476"/>
      <c r="BN53" s="145"/>
      <c r="BO53" s="120"/>
      <c r="BP53" s="146"/>
      <c r="BQ53" s="147"/>
      <c r="BR53" s="147"/>
      <c r="BS53" s="147"/>
      <c r="BT53" s="147"/>
      <c r="BU53" s="147"/>
      <c r="BV53" s="147"/>
      <c r="BW53" s="148"/>
      <c r="BX53" s="418"/>
      <c r="BY53" s="419"/>
      <c r="BZ53" s="419"/>
      <c r="CA53" s="419"/>
      <c r="CB53" s="419"/>
      <c r="CC53" s="419"/>
      <c r="CD53" s="419"/>
      <c r="CE53" s="419"/>
      <c r="CF53" s="419"/>
      <c r="CG53" s="419"/>
      <c r="CH53" s="419"/>
      <c r="CI53" s="419"/>
      <c r="CJ53" s="420"/>
      <c r="CK53" s="464"/>
      <c r="CL53" s="465"/>
      <c r="CM53" s="465"/>
      <c r="CN53" s="465"/>
      <c r="CO53" s="465"/>
      <c r="CP53" s="155"/>
      <c r="CQ53" s="156"/>
      <c r="CR53" s="344"/>
      <c r="CS53" s="345"/>
      <c r="CT53" s="345"/>
      <c r="CU53" s="345"/>
      <c r="CV53" s="346"/>
      <c r="CW53" s="138" t="str">
        <f t="shared" ref="CW53" si="5">IF(CK53*CR53=0,"",CK53*CR53)</f>
        <v/>
      </c>
      <c r="CX53" s="139"/>
      <c r="CY53" s="139"/>
      <c r="CZ53" s="139"/>
      <c r="DA53" s="139"/>
      <c r="DB53" s="139"/>
      <c r="DC53" s="139"/>
      <c r="DD53" s="140"/>
      <c r="DE53" s="118"/>
      <c r="DF53" s="119"/>
      <c r="DG53" s="120"/>
    </row>
    <row r="54" spans="1:111" ht="8.1" customHeight="1">
      <c r="A54" s="1"/>
      <c r="B54" s="1"/>
      <c r="C54" s="1"/>
      <c r="D54" s="2"/>
      <c r="E54" s="2"/>
      <c r="F54" s="3"/>
      <c r="G54" s="404"/>
      <c r="H54" s="405"/>
      <c r="I54" s="410"/>
      <c r="J54" s="411"/>
      <c r="K54" s="415"/>
      <c r="L54" s="416"/>
      <c r="M54" s="416"/>
      <c r="N54" s="416"/>
      <c r="O54" s="416"/>
      <c r="P54" s="416"/>
      <c r="Q54" s="416"/>
      <c r="R54" s="417"/>
      <c r="S54" s="404"/>
      <c r="T54" s="463"/>
      <c r="U54" s="463"/>
      <c r="V54" s="463"/>
      <c r="W54" s="463"/>
      <c r="X54" s="463"/>
      <c r="Y54" s="463"/>
      <c r="Z54" s="463"/>
      <c r="AA54" s="463"/>
      <c r="AB54" s="463"/>
      <c r="AC54" s="463"/>
      <c r="AD54" s="463"/>
      <c r="AE54" s="411"/>
      <c r="AF54" s="350"/>
      <c r="AG54" s="351"/>
      <c r="AH54" s="351"/>
      <c r="AI54" s="351"/>
      <c r="AJ54" s="429"/>
      <c r="AK54" s="363"/>
      <c r="AL54" s="364"/>
      <c r="AM54" s="350"/>
      <c r="AN54" s="351"/>
      <c r="AO54" s="351"/>
      <c r="AP54" s="351"/>
      <c r="AQ54" s="352"/>
      <c r="AR54" s="356"/>
      <c r="AS54" s="357"/>
      <c r="AT54" s="357"/>
      <c r="AU54" s="357"/>
      <c r="AV54" s="357"/>
      <c r="AW54" s="357"/>
      <c r="AX54" s="357"/>
      <c r="AY54" s="358"/>
      <c r="AZ54" s="174"/>
      <c r="BA54" s="174"/>
      <c r="BB54" s="175"/>
      <c r="BC54" s="6"/>
      <c r="BD54" s="1"/>
      <c r="BE54" s="1"/>
      <c r="BF54" s="1"/>
      <c r="BG54" s="33"/>
      <c r="BH54" s="1"/>
      <c r="BI54" s="1"/>
      <c r="BJ54" s="1"/>
      <c r="BK54" s="1"/>
      <c r="BL54" s="209"/>
      <c r="BM54" s="477"/>
      <c r="BN54" s="479"/>
      <c r="BO54" s="210"/>
      <c r="BP54" s="481"/>
      <c r="BQ54" s="482"/>
      <c r="BR54" s="482"/>
      <c r="BS54" s="482"/>
      <c r="BT54" s="482"/>
      <c r="BU54" s="482"/>
      <c r="BV54" s="482"/>
      <c r="BW54" s="483"/>
      <c r="BX54" s="421"/>
      <c r="BY54" s="422"/>
      <c r="BZ54" s="422"/>
      <c r="CA54" s="422"/>
      <c r="CB54" s="422"/>
      <c r="CC54" s="422"/>
      <c r="CD54" s="422"/>
      <c r="CE54" s="422"/>
      <c r="CF54" s="422"/>
      <c r="CG54" s="422"/>
      <c r="CH54" s="422"/>
      <c r="CI54" s="422"/>
      <c r="CJ54" s="423"/>
      <c r="CK54" s="464"/>
      <c r="CL54" s="465"/>
      <c r="CM54" s="465"/>
      <c r="CN54" s="465"/>
      <c r="CO54" s="465"/>
      <c r="CP54" s="155"/>
      <c r="CQ54" s="156"/>
      <c r="CR54" s="347"/>
      <c r="CS54" s="348"/>
      <c r="CT54" s="348"/>
      <c r="CU54" s="348"/>
      <c r="CV54" s="349"/>
      <c r="CW54" s="353"/>
      <c r="CX54" s="354"/>
      <c r="CY54" s="354"/>
      <c r="CZ54" s="354"/>
      <c r="DA54" s="354"/>
      <c r="DB54" s="354"/>
      <c r="DC54" s="354"/>
      <c r="DD54" s="355"/>
      <c r="DE54" s="209"/>
      <c r="DF54" s="206"/>
      <c r="DG54" s="210"/>
    </row>
    <row r="55" spans="1:111" ht="8.1" customHeight="1">
      <c r="A55" s="1"/>
      <c r="B55" s="1"/>
      <c r="C55" s="1"/>
      <c r="D55" s="2"/>
      <c r="E55" s="2"/>
      <c r="F55" s="3"/>
      <c r="G55" s="400"/>
      <c r="H55" s="401"/>
      <c r="I55" s="406"/>
      <c r="J55" s="407"/>
      <c r="K55" s="149"/>
      <c r="L55" s="150"/>
      <c r="M55" s="150"/>
      <c r="N55" s="150"/>
      <c r="O55" s="150"/>
      <c r="P55" s="150"/>
      <c r="Q55" s="150"/>
      <c r="R55" s="151"/>
      <c r="S55" s="400" t="s">
        <v>140</v>
      </c>
      <c r="T55" s="462"/>
      <c r="U55" s="462"/>
      <c r="V55" s="462"/>
      <c r="W55" s="462"/>
      <c r="X55" s="462"/>
      <c r="Y55" s="462"/>
      <c r="Z55" s="462"/>
      <c r="AA55" s="462"/>
      <c r="AB55" s="462"/>
      <c r="AC55" s="462"/>
      <c r="AD55" s="462"/>
      <c r="AE55" s="407"/>
      <c r="AF55" s="344"/>
      <c r="AG55" s="345"/>
      <c r="AH55" s="345"/>
      <c r="AI55" s="345"/>
      <c r="AJ55" s="427"/>
      <c r="AK55" s="359"/>
      <c r="AL55" s="360"/>
      <c r="AM55" s="344"/>
      <c r="AN55" s="345"/>
      <c r="AO55" s="345"/>
      <c r="AP55" s="345"/>
      <c r="AQ55" s="346"/>
      <c r="AR55" s="138"/>
      <c r="AS55" s="139"/>
      <c r="AT55" s="139"/>
      <c r="AU55" s="139"/>
      <c r="AV55" s="139"/>
      <c r="AW55" s="139"/>
      <c r="AX55" s="139"/>
      <c r="AY55" s="140"/>
      <c r="AZ55" s="119"/>
      <c r="BA55" s="119"/>
      <c r="BB55" s="120"/>
      <c r="BC55" s="6"/>
      <c r="BD55" s="1"/>
      <c r="BE55" s="1"/>
      <c r="BF55" s="1"/>
      <c r="BG55" s="33"/>
      <c r="BH55" s="1"/>
      <c r="BI55" s="1"/>
      <c r="BJ55" s="1"/>
      <c r="BK55" s="1"/>
      <c r="BL55" s="173"/>
      <c r="BM55" s="478"/>
      <c r="BN55" s="480"/>
      <c r="BO55" s="175"/>
      <c r="BP55" s="484"/>
      <c r="BQ55" s="485"/>
      <c r="BR55" s="485"/>
      <c r="BS55" s="485"/>
      <c r="BT55" s="485"/>
      <c r="BU55" s="485"/>
      <c r="BV55" s="485"/>
      <c r="BW55" s="486"/>
      <c r="BX55" s="424"/>
      <c r="BY55" s="425"/>
      <c r="BZ55" s="425"/>
      <c r="CA55" s="425"/>
      <c r="CB55" s="425"/>
      <c r="CC55" s="425"/>
      <c r="CD55" s="425"/>
      <c r="CE55" s="425"/>
      <c r="CF55" s="425"/>
      <c r="CG55" s="425"/>
      <c r="CH55" s="425"/>
      <c r="CI55" s="425"/>
      <c r="CJ55" s="426"/>
      <c r="CK55" s="464"/>
      <c r="CL55" s="465"/>
      <c r="CM55" s="465"/>
      <c r="CN55" s="465"/>
      <c r="CO55" s="465"/>
      <c r="CP55" s="155"/>
      <c r="CQ55" s="156"/>
      <c r="CR55" s="350"/>
      <c r="CS55" s="351"/>
      <c r="CT55" s="351"/>
      <c r="CU55" s="351"/>
      <c r="CV55" s="352"/>
      <c r="CW55" s="356"/>
      <c r="CX55" s="357"/>
      <c r="CY55" s="357"/>
      <c r="CZ55" s="357"/>
      <c r="DA55" s="357"/>
      <c r="DB55" s="357"/>
      <c r="DC55" s="357"/>
      <c r="DD55" s="358"/>
      <c r="DE55" s="173"/>
      <c r="DF55" s="174"/>
      <c r="DG55" s="175"/>
    </row>
    <row r="56" spans="1:111" ht="8.1" customHeight="1">
      <c r="A56" s="1"/>
      <c r="B56" s="1"/>
      <c r="C56" s="1"/>
      <c r="D56" s="2"/>
      <c r="E56" s="2"/>
      <c r="F56" s="3"/>
      <c r="G56" s="402"/>
      <c r="H56" s="403"/>
      <c r="I56" s="408"/>
      <c r="J56" s="409"/>
      <c r="K56" s="412"/>
      <c r="L56" s="413"/>
      <c r="M56" s="413"/>
      <c r="N56" s="413"/>
      <c r="O56" s="413"/>
      <c r="P56" s="413"/>
      <c r="Q56" s="413"/>
      <c r="R56" s="414"/>
      <c r="S56" s="402"/>
      <c r="T56" s="202"/>
      <c r="U56" s="202"/>
      <c r="V56" s="202"/>
      <c r="W56" s="202"/>
      <c r="X56" s="202"/>
      <c r="Y56" s="202"/>
      <c r="Z56" s="202"/>
      <c r="AA56" s="202"/>
      <c r="AB56" s="202"/>
      <c r="AC56" s="202"/>
      <c r="AD56" s="202"/>
      <c r="AE56" s="409"/>
      <c r="AF56" s="347"/>
      <c r="AG56" s="348"/>
      <c r="AH56" s="348"/>
      <c r="AI56" s="348"/>
      <c r="AJ56" s="428"/>
      <c r="AK56" s="361"/>
      <c r="AL56" s="362"/>
      <c r="AM56" s="347"/>
      <c r="AN56" s="348"/>
      <c r="AO56" s="348"/>
      <c r="AP56" s="348"/>
      <c r="AQ56" s="349"/>
      <c r="AR56" s="353"/>
      <c r="AS56" s="354"/>
      <c r="AT56" s="354"/>
      <c r="AU56" s="354"/>
      <c r="AV56" s="354"/>
      <c r="AW56" s="354"/>
      <c r="AX56" s="354"/>
      <c r="AY56" s="355"/>
      <c r="AZ56" s="206"/>
      <c r="BA56" s="206"/>
      <c r="BB56" s="210"/>
      <c r="BC56" s="6"/>
      <c r="BD56" s="1"/>
      <c r="BE56" s="1"/>
      <c r="BF56" s="1"/>
      <c r="BG56" s="33"/>
      <c r="BH56" s="1"/>
      <c r="BI56" s="1"/>
      <c r="BJ56" s="1"/>
      <c r="BK56" s="1"/>
      <c r="BL56" s="118"/>
      <c r="BM56" s="476"/>
      <c r="BN56" s="145"/>
      <c r="BO56" s="120"/>
      <c r="BP56" s="146"/>
      <c r="BQ56" s="147"/>
      <c r="BR56" s="147"/>
      <c r="BS56" s="147"/>
      <c r="BT56" s="147"/>
      <c r="BU56" s="147"/>
      <c r="BV56" s="147"/>
      <c r="BW56" s="148"/>
      <c r="BX56" s="418"/>
      <c r="BY56" s="419"/>
      <c r="BZ56" s="419"/>
      <c r="CA56" s="419"/>
      <c r="CB56" s="419"/>
      <c r="CC56" s="419"/>
      <c r="CD56" s="419"/>
      <c r="CE56" s="419"/>
      <c r="CF56" s="419"/>
      <c r="CG56" s="419"/>
      <c r="CH56" s="419"/>
      <c r="CI56" s="419"/>
      <c r="CJ56" s="420"/>
      <c r="CK56" s="464"/>
      <c r="CL56" s="465"/>
      <c r="CM56" s="465"/>
      <c r="CN56" s="465"/>
      <c r="CO56" s="465"/>
      <c r="CP56" s="155"/>
      <c r="CQ56" s="156"/>
      <c r="CR56" s="344"/>
      <c r="CS56" s="345"/>
      <c r="CT56" s="345"/>
      <c r="CU56" s="345"/>
      <c r="CV56" s="346"/>
      <c r="CW56" s="138" t="str">
        <f t="shared" ref="CW56" si="6">IF(CK56*CR56=0,"",CK56*CR56)</f>
        <v/>
      </c>
      <c r="CX56" s="139"/>
      <c r="CY56" s="139"/>
      <c r="CZ56" s="139"/>
      <c r="DA56" s="139"/>
      <c r="DB56" s="139"/>
      <c r="DC56" s="139"/>
      <c r="DD56" s="140"/>
      <c r="DE56" s="118"/>
      <c r="DF56" s="119"/>
      <c r="DG56" s="120"/>
    </row>
    <row r="57" spans="1:111" ht="8.1" customHeight="1">
      <c r="A57" s="1"/>
      <c r="B57" s="1"/>
      <c r="C57" s="1"/>
      <c r="D57" s="2"/>
      <c r="E57" s="2"/>
      <c r="F57" s="3"/>
      <c r="G57" s="404"/>
      <c r="H57" s="405"/>
      <c r="I57" s="410"/>
      <c r="J57" s="411"/>
      <c r="K57" s="415"/>
      <c r="L57" s="416"/>
      <c r="M57" s="416"/>
      <c r="N57" s="416"/>
      <c r="O57" s="416"/>
      <c r="P57" s="416"/>
      <c r="Q57" s="416"/>
      <c r="R57" s="417"/>
      <c r="S57" s="404"/>
      <c r="T57" s="463"/>
      <c r="U57" s="463"/>
      <c r="V57" s="463"/>
      <c r="W57" s="463"/>
      <c r="X57" s="463"/>
      <c r="Y57" s="463"/>
      <c r="Z57" s="463"/>
      <c r="AA57" s="463"/>
      <c r="AB57" s="463"/>
      <c r="AC57" s="463"/>
      <c r="AD57" s="463"/>
      <c r="AE57" s="411"/>
      <c r="AF57" s="350"/>
      <c r="AG57" s="351"/>
      <c r="AH57" s="351"/>
      <c r="AI57" s="351"/>
      <c r="AJ57" s="429"/>
      <c r="AK57" s="363"/>
      <c r="AL57" s="364"/>
      <c r="AM57" s="350"/>
      <c r="AN57" s="351"/>
      <c r="AO57" s="351"/>
      <c r="AP57" s="351"/>
      <c r="AQ57" s="352"/>
      <c r="AR57" s="356"/>
      <c r="AS57" s="357"/>
      <c r="AT57" s="357"/>
      <c r="AU57" s="357"/>
      <c r="AV57" s="357"/>
      <c r="AW57" s="357"/>
      <c r="AX57" s="357"/>
      <c r="AY57" s="358"/>
      <c r="AZ57" s="174"/>
      <c r="BA57" s="174"/>
      <c r="BB57" s="175"/>
      <c r="BC57" s="6"/>
      <c r="BD57" s="1"/>
      <c r="BE57" s="1"/>
      <c r="BF57" s="1"/>
      <c r="BG57" s="33"/>
      <c r="BH57" s="1"/>
      <c r="BI57" s="1"/>
      <c r="BJ57" s="1"/>
      <c r="BK57" s="1"/>
      <c r="BL57" s="209"/>
      <c r="BM57" s="477"/>
      <c r="BN57" s="479"/>
      <c r="BO57" s="210"/>
      <c r="BP57" s="481"/>
      <c r="BQ57" s="482"/>
      <c r="BR57" s="482"/>
      <c r="BS57" s="482"/>
      <c r="BT57" s="482"/>
      <c r="BU57" s="482"/>
      <c r="BV57" s="482"/>
      <c r="BW57" s="483"/>
      <c r="BX57" s="421"/>
      <c r="BY57" s="422"/>
      <c r="BZ57" s="422"/>
      <c r="CA57" s="422"/>
      <c r="CB57" s="422"/>
      <c r="CC57" s="422"/>
      <c r="CD57" s="422"/>
      <c r="CE57" s="422"/>
      <c r="CF57" s="422"/>
      <c r="CG57" s="422"/>
      <c r="CH57" s="422"/>
      <c r="CI57" s="422"/>
      <c r="CJ57" s="423"/>
      <c r="CK57" s="464"/>
      <c r="CL57" s="465"/>
      <c r="CM57" s="465"/>
      <c r="CN57" s="465"/>
      <c r="CO57" s="465"/>
      <c r="CP57" s="155"/>
      <c r="CQ57" s="156"/>
      <c r="CR57" s="347"/>
      <c r="CS57" s="348"/>
      <c r="CT57" s="348"/>
      <c r="CU57" s="348"/>
      <c r="CV57" s="349"/>
      <c r="CW57" s="353"/>
      <c r="CX57" s="354"/>
      <c r="CY57" s="354"/>
      <c r="CZ57" s="354"/>
      <c r="DA57" s="354"/>
      <c r="DB57" s="354"/>
      <c r="DC57" s="354"/>
      <c r="DD57" s="355"/>
      <c r="DE57" s="209"/>
      <c r="DF57" s="206"/>
      <c r="DG57" s="210"/>
    </row>
    <row r="58" spans="1:111" ht="8.1" customHeight="1">
      <c r="A58" s="1"/>
      <c r="B58" s="1"/>
      <c r="C58" s="1"/>
      <c r="D58" s="2"/>
      <c r="E58" s="2"/>
      <c r="F58" s="3"/>
      <c r="G58" s="400"/>
      <c r="H58" s="401"/>
      <c r="I58" s="406"/>
      <c r="J58" s="407"/>
      <c r="K58" s="149"/>
      <c r="L58" s="150"/>
      <c r="M58" s="150"/>
      <c r="N58" s="150"/>
      <c r="O58" s="150"/>
      <c r="P58" s="150"/>
      <c r="Q58" s="150"/>
      <c r="R58" s="151"/>
      <c r="S58" s="400" t="s">
        <v>140</v>
      </c>
      <c r="T58" s="462"/>
      <c r="U58" s="462"/>
      <c r="V58" s="462"/>
      <c r="W58" s="462"/>
      <c r="X58" s="462"/>
      <c r="Y58" s="462"/>
      <c r="Z58" s="462"/>
      <c r="AA58" s="462"/>
      <c r="AB58" s="462"/>
      <c r="AC58" s="462"/>
      <c r="AD58" s="462"/>
      <c r="AE58" s="407"/>
      <c r="AF58" s="344"/>
      <c r="AG58" s="345"/>
      <c r="AH58" s="345"/>
      <c r="AI58" s="345"/>
      <c r="AJ58" s="427"/>
      <c r="AK58" s="359"/>
      <c r="AL58" s="360"/>
      <c r="AM58" s="344"/>
      <c r="AN58" s="345"/>
      <c r="AO58" s="345"/>
      <c r="AP58" s="345"/>
      <c r="AQ58" s="346"/>
      <c r="AR58" s="138"/>
      <c r="AS58" s="139"/>
      <c r="AT58" s="139"/>
      <c r="AU58" s="139"/>
      <c r="AV58" s="139"/>
      <c r="AW58" s="139"/>
      <c r="AX58" s="139"/>
      <c r="AY58" s="140"/>
      <c r="AZ58" s="119"/>
      <c r="BA58" s="119"/>
      <c r="BB58" s="120"/>
      <c r="BC58" s="6"/>
      <c r="BD58" s="1"/>
      <c r="BE58" s="1"/>
      <c r="BF58" s="1"/>
      <c r="BG58" s="33"/>
      <c r="BH58" s="1"/>
      <c r="BI58" s="1"/>
      <c r="BJ58" s="1"/>
      <c r="BK58" s="1"/>
      <c r="BL58" s="173"/>
      <c r="BM58" s="478"/>
      <c r="BN58" s="480"/>
      <c r="BO58" s="175"/>
      <c r="BP58" s="484"/>
      <c r="BQ58" s="485"/>
      <c r="BR58" s="485"/>
      <c r="BS58" s="485"/>
      <c r="BT58" s="485"/>
      <c r="BU58" s="485"/>
      <c r="BV58" s="485"/>
      <c r="BW58" s="486"/>
      <c r="BX58" s="424"/>
      <c r="BY58" s="425"/>
      <c r="BZ58" s="425"/>
      <c r="CA58" s="425"/>
      <c r="CB58" s="425"/>
      <c r="CC58" s="425"/>
      <c r="CD58" s="425"/>
      <c r="CE58" s="425"/>
      <c r="CF58" s="425"/>
      <c r="CG58" s="425"/>
      <c r="CH58" s="425"/>
      <c r="CI58" s="425"/>
      <c r="CJ58" s="426"/>
      <c r="CK58" s="464"/>
      <c r="CL58" s="465"/>
      <c r="CM58" s="465"/>
      <c r="CN58" s="465"/>
      <c r="CO58" s="465"/>
      <c r="CP58" s="155"/>
      <c r="CQ58" s="156"/>
      <c r="CR58" s="350"/>
      <c r="CS58" s="351"/>
      <c r="CT58" s="351"/>
      <c r="CU58" s="351"/>
      <c r="CV58" s="352"/>
      <c r="CW58" s="356"/>
      <c r="CX58" s="357"/>
      <c r="CY58" s="357"/>
      <c r="CZ58" s="357"/>
      <c r="DA58" s="357"/>
      <c r="DB58" s="357"/>
      <c r="DC58" s="357"/>
      <c r="DD58" s="358"/>
      <c r="DE58" s="173"/>
      <c r="DF58" s="174"/>
      <c r="DG58" s="175"/>
    </row>
    <row r="59" spans="1:111" ht="8.1" customHeight="1">
      <c r="A59" s="1"/>
      <c r="B59" s="1"/>
      <c r="C59" s="1"/>
      <c r="D59" s="2"/>
      <c r="E59" s="2"/>
      <c r="F59" s="3"/>
      <c r="G59" s="402"/>
      <c r="H59" s="403"/>
      <c r="I59" s="408"/>
      <c r="J59" s="409"/>
      <c r="K59" s="412"/>
      <c r="L59" s="413"/>
      <c r="M59" s="413"/>
      <c r="N59" s="413"/>
      <c r="O59" s="413"/>
      <c r="P59" s="413"/>
      <c r="Q59" s="413"/>
      <c r="R59" s="414"/>
      <c r="S59" s="402"/>
      <c r="T59" s="202"/>
      <c r="U59" s="202"/>
      <c r="V59" s="202"/>
      <c r="W59" s="202"/>
      <c r="X59" s="202"/>
      <c r="Y59" s="202"/>
      <c r="Z59" s="202"/>
      <c r="AA59" s="202"/>
      <c r="AB59" s="202"/>
      <c r="AC59" s="202"/>
      <c r="AD59" s="202"/>
      <c r="AE59" s="409"/>
      <c r="AF59" s="347"/>
      <c r="AG59" s="348"/>
      <c r="AH59" s="348"/>
      <c r="AI59" s="348"/>
      <c r="AJ59" s="428"/>
      <c r="AK59" s="361"/>
      <c r="AL59" s="362"/>
      <c r="AM59" s="347"/>
      <c r="AN59" s="348"/>
      <c r="AO59" s="348"/>
      <c r="AP59" s="348"/>
      <c r="AQ59" s="349"/>
      <c r="AR59" s="353"/>
      <c r="AS59" s="354"/>
      <c r="AT59" s="354"/>
      <c r="AU59" s="354"/>
      <c r="AV59" s="354"/>
      <c r="AW59" s="354"/>
      <c r="AX59" s="354"/>
      <c r="AY59" s="355"/>
      <c r="AZ59" s="206"/>
      <c r="BA59" s="206"/>
      <c r="BB59" s="210"/>
      <c r="BC59" s="6"/>
      <c r="BD59" s="1"/>
      <c r="BE59" s="1"/>
      <c r="BF59" s="1"/>
      <c r="BG59" s="33"/>
      <c r="BH59" s="1"/>
      <c r="BI59" s="1"/>
      <c r="BJ59" s="1"/>
      <c r="BK59" s="1"/>
      <c r="BL59" s="118"/>
      <c r="BM59" s="476"/>
      <c r="BN59" s="145"/>
      <c r="BO59" s="120"/>
      <c r="BP59" s="146"/>
      <c r="BQ59" s="147"/>
      <c r="BR59" s="147"/>
      <c r="BS59" s="147"/>
      <c r="BT59" s="147"/>
      <c r="BU59" s="147"/>
      <c r="BV59" s="147"/>
      <c r="BW59" s="148"/>
      <c r="BX59" s="418"/>
      <c r="BY59" s="419"/>
      <c r="BZ59" s="419"/>
      <c r="CA59" s="419"/>
      <c r="CB59" s="419"/>
      <c r="CC59" s="419"/>
      <c r="CD59" s="419"/>
      <c r="CE59" s="419"/>
      <c r="CF59" s="419"/>
      <c r="CG59" s="419"/>
      <c r="CH59" s="419"/>
      <c r="CI59" s="419"/>
      <c r="CJ59" s="420"/>
      <c r="CK59" s="464"/>
      <c r="CL59" s="465"/>
      <c r="CM59" s="465"/>
      <c r="CN59" s="465"/>
      <c r="CO59" s="465"/>
      <c r="CP59" s="155"/>
      <c r="CQ59" s="156"/>
      <c r="CR59" s="344"/>
      <c r="CS59" s="345"/>
      <c r="CT59" s="345"/>
      <c r="CU59" s="345"/>
      <c r="CV59" s="346"/>
      <c r="CW59" s="138" t="str">
        <f t="shared" ref="CW59" si="7">IF(CK59*CR59=0,"",CK59*CR59)</f>
        <v/>
      </c>
      <c r="CX59" s="139"/>
      <c r="CY59" s="139"/>
      <c r="CZ59" s="139"/>
      <c r="DA59" s="139"/>
      <c r="DB59" s="139"/>
      <c r="DC59" s="139"/>
      <c r="DD59" s="140"/>
      <c r="DE59" s="118"/>
      <c r="DF59" s="119"/>
      <c r="DG59" s="120"/>
    </row>
    <row r="60" spans="1:111" ht="8.1" customHeight="1">
      <c r="A60" s="1"/>
      <c r="B60" s="1"/>
      <c r="C60" s="1"/>
      <c r="D60" s="2"/>
      <c r="E60" s="2"/>
      <c r="F60" s="3"/>
      <c r="G60" s="404"/>
      <c r="H60" s="405"/>
      <c r="I60" s="410"/>
      <c r="J60" s="411"/>
      <c r="K60" s="415"/>
      <c r="L60" s="416"/>
      <c r="M60" s="416"/>
      <c r="N60" s="416"/>
      <c r="O60" s="416"/>
      <c r="P60" s="416"/>
      <c r="Q60" s="416"/>
      <c r="R60" s="417"/>
      <c r="S60" s="404"/>
      <c r="T60" s="463"/>
      <c r="U60" s="463"/>
      <c r="V60" s="463"/>
      <c r="W60" s="463"/>
      <c r="X60" s="463"/>
      <c r="Y60" s="463"/>
      <c r="Z60" s="463"/>
      <c r="AA60" s="463"/>
      <c r="AB60" s="463"/>
      <c r="AC60" s="463"/>
      <c r="AD60" s="463"/>
      <c r="AE60" s="411"/>
      <c r="AF60" s="350"/>
      <c r="AG60" s="351"/>
      <c r="AH60" s="351"/>
      <c r="AI60" s="351"/>
      <c r="AJ60" s="429"/>
      <c r="AK60" s="363"/>
      <c r="AL60" s="364"/>
      <c r="AM60" s="350"/>
      <c r="AN60" s="351"/>
      <c r="AO60" s="351"/>
      <c r="AP60" s="351"/>
      <c r="AQ60" s="352"/>
      <c r="AR60" s="356"/>
      <c r="AS60" s="357"/>
      <c r="AT60" s="357"/>
      <c r="AU60" s="357"/>
      <c r="AV60" s="357"/>
      <c r="AW60" s="357"/>
      <c r="AX60" s="357"/>
      <c r="AY60" s="358"/>
      <c r="AZ60" s="174"/>
      <c r="BA60" s="174"/>
      <c r="BB60" s="175"/>
      <c r="BC60" s="6"/>
      <c r="BD60" s="1"/>
      <c r="BE60" s="1"/>
      <c r="BF60" s="1"/>
      <c r="BG60" s="33"/>
      <c r="BH60" s="1"/>
      <c r="BI60" s="1"/>
      <c r="BJ60" s="1"/>
      <c r="BK60" s="1"/>
      <c r="BL60" s="209"/>
      <c r="BM60" s="477"/>
      <c r="BN60" s="479"/>
      <c r="BO60" s="210"/>
      <c r="BP60" s="481"/>
      <c r="BQ60" s="482"/>
      <c r="BR60" s="482"/>
      <c r="BS60" s="482"/>
      <c r="BT60" s="482"/>
      <c r="BU60" s="482"/>
      <c r="BV60" s="482"/>
      <c r="BW60" s="483"/>
      <c r="BX60" s="421"/>
      <c r="BY60" s="422"/>
      <c r="BZ60" s="422"/>
      <c r="CA60" s="422"/>
      <c r="CB60" s="422"/>
      <c r="CC60" s="422"/>
      <c r="CD60" s="422"/>
      <c r="CE60" s="422"/>
      <c r="CF60" s="422"/>
      <c r="CG60" s="422"/>
      <c r="CH60" s="422"/>
      <c r="CI60" s="422"/>
      <c r="CJ60" s="423"/>
      <c r="CK60" s="464"/>
      <c r="CL60" s="465"/>
      <c r="CM60" s="465"/>
      <c r="CN60" s="465"/>
      <c r="CO60" s="465"/>
      <c r="CP60" s="155"/>
      <c r="CQ60" s="156"/>
      <c r="CR60" s="347"/>
      <c r="CS60" s="348"/>
      <c r="CT60" s="348"/>
      <c r="CU60" s="348"/>
      <c r="CV60" s="349"/>
      <c r="CW60" s="353"/>
      <c r="CX60" s="354"/>
      <c r="CY60" s="354"/>
      <c r="CZ60" s="354"/>
      <c r="DA60" s="354"/>
      <c r="DB60" s="354"/>
      <c r="DC60" s="354"/>
      <c r="DD60" s="355"/>
      <c r="DE60" s="209"/>
      <c r="DF60" s="206"/>
      <c r="DG60" s="210"/>
    </row>
    <row r="61" spans="1:111" ht="8.1" customHeight="1">
      <c r="A61" s="1"/>
      <c r="B61" s="1"/>
      <c r="C61" s="1"/>
      <c r="D61" s="2"/>
      <c r="E61" s="2"/>
      <c r="F61" s="3"/>
      <c r="G61" s="400"/>
      <c r="H61" s="401"/>
      <c r="I61" s="406"/>
      <c r="J61" s="407"/>
      <c r="K61" s="149"/>
      <c r="L61" s="150"/>
      <c r="M61" s="150"/>
      <c r="N61" s="150"/>
      <c r="O61" s="150"/>
      <c r="P61" s="150"/>
      <c r="Q61" s="150"/>
      <c r="R61" s="151"/>
      <c r="S61" s="400" t="s">
        <v>140</v>
      </c>
      <c r="T61" s="462"/>
      <c r="U61" s="462"/>
      <c r="V61" s="462"/>
      <c r="W61" s="462"/>
      <c r="X61" s="462"/>
      <c r="Y61" s="462"/>
      <c r="Z61" s="462"/>
      <c r="AA61" s="462"/>
      <c r="AB61" s="462"/>
      <c r="AC61" s="462"/>
      <c r="AD61" s="462"/>
      <c r="AE61" s="407"/>
      <c r="AF61" s="344"/>
      <c r="AG61" s="345"/>
      <c r="AH61" s="345"/>
      <c r="AI61" s="345"/>
      <c r="AJ61" s="427"/>
      <c r="AK61" s="359"/>
      <c r="AL61" s="360"/>
      <c r="AM61" s="344"/>
      <c r="AN61" s="345"/>
      <c r="AO61" s="345"/>
      <c r="AP61" s="345"/>
      <c r="AQ61" s="346"/>
      <c r="AR61" s="138"/>
      <c r="AS61" s="139"/>
      <c r="AT61" s="139"/>
      <c r="AU61" s="139"/>
      <c r="AV61" s="139"/>
      <c r="AW61" s="139"/>
      <c r="AX61" s="139"/>
      <c r="AY61" s="140"/>
      <c r="AZ61" s="119"/>
      <c r="BA61" s="119"/>
      <c r="BB61" s="120"/>
      <c r="BC61" s="6"/>
      <c r="BD61" s="1"/>
      <c r="BE61" s="1"/>
      <c r="BF61" s="1"/>
      <c r="BG61" s="33"/>
      <c r="BH61" s="1"/>
      <c r="BI61" s="1"/>
      <c r="BJ61" s="1"/>
      <c r="BK61" s="1"/>
      <c r="BL61" s="173"/>
      <c r="BM61" s="478"/>
      <c r="BN61" s="480"/>
      <c r="BO61" s="175"/>
      <c r="BP61" s="484"/>
      <c r="BQ61" s="485"/>
      <c r="BR61" s="485"/>
      <c r="BS61" s="485"/>
      <c r="BT61" s="485"/>
      <c r="BU61" s="485"/>
      <c r="BV61" s="485"/>
      <c r="BW61" s="486"/>
      <c r="BX61" s="424"/>
      <c r="BY61" s="425"/>
      <c r="BZ61" s="425"/>
      <c r="CA61" s="425"/>
      <c r="CB61" s="425"/>
      <c r="CC61" s="425"/>
      <c r="CD61" s="425"/>
      <c r="CE61" s="425"/>
      <c r="CF61" s="425"/>
      <c r="CG61" s="425"/>
      <c r="CH61" s="425"/>
      <c r="CI61" s="425"/>
      <c r="CJ61" s="426"/>
      <c r="CK61" s="464"/>
      <c r="CL61" s="465"/>
      <c r="CM61" s="465"/>
      <c r="CN61" s="465"/>
      <c r="CO61" s="465"/>
      <c r="CP61" s="155"/>
      <c r="CQ61" s="156"/>
      <c r="CR61" s="350"/>
      <c r="CS61" s="351"/>
      <c r="CT61" s="351"/>
      <c r="CU61" s="351"/>
      <c r="CV61" s="352"/>
      <c r="CW61" s="356"/>
      <c r="CX61" s="357"/>
      <c r="CY61" s="357"/>
      <c r="CZ61" s="357"/>
      <c r="DA61" s="357"/>
      <c r="DB61" s="357"/>
      <c r="DC61" s="357"/>
      <c r="DD61" s="358"/>
      <c r="DE61" s="173"/>
      <c r="DF61" s="174"/>
      <c r="DG61" s="175"/>
    </row>
    <row r="62" spans="1:111" ht="8.1" customHeight="1">
      <c r="A62" s="1"/>
      <c r="B62" s="1"/>
      <c r="C62" s="1"/>
      <c r="D62" s="2"/>
      <c r="E62" s="2"/>
      <c r="F62" s="3"/>
      <c r="G62" s="402"/>
      <c r="H62" s="403"/>
      <c r="I62" s="408"/>
      <c r="J62" s="409"/>
      <c r="K62" s="412"/>
      <c r="L62" s="413"/>
      <c r="M62" s="413"/>
      <c r="N62" s="413"/>
      <c r="O62" s="413"/>
      <c r="P62" s="413"/>
      <c r="Q62" s="413"/>
      <c r="R62" s="414"/>
      <c r="S62" s="402"/>
      <c r="T62" s="202"/>
      <c r="U62" s="202"/>
      <c r="V62" s="202"/>
      <c r="W62" s="202"/>
      <c r="X62" s="202"/>
      <c r="Y62" s="202"/>
      <c r="Z62" s="202"/>
      <c r="AA62" s="202"/>
      <c r="AB62" s="202"/>
      <c r="AC62" s="202"/>
      <c r="AD62" s="202"/>
      <c r="AE62" s="409"/>
      <c r="AF62" s="347"/>
      <c r="AG62" s="348"/>
      <c r="AH62" s="348"/>
      <c r="AI62" s="348"/>
      <c r="AJ62" s="428"/>
      <c r="AK62" s="361"/>
      <c r="AL62" s="362"/>
      <c r="AM62" s="347"/>
      <c r="AN62" s="348"/>
      <c r="AO62" s="348"/>
      <c r="AP62" s="348"/>
      <c r="AQ62" s="349"/>
      <c r="AR62" s="353"/>
      <c r="AS62" s="354"/>
      <c r="AT62" s="354"/>
      <c r="AU62" s="354"/>
      <c r="AV62" s="354"/>
      <c r="AW62" s="354"/>
      <c r="AX62" s="354"/>
      <c r="AY62" s="355"/>
      <c r="AZ62" s="206"/>
      <c r="BA62" s="206"/>
      <c r="BB62" s="210"/>
      <c r="BC62" s="6"/>
      <c r="BD62" s="1"/>
      <c r="BE62" s="1"/>
      <c r="BF62" s="1"/>
      <c r="BG62" s="33"/>
      <c r="BH62" s="1"/>
      <c r="BI62" s="1"/>
      <c r="BJ62" s="1"/>
      <c r="BK62" s="1"/>
      <c r="BL62" s="118"/>
      <c r="BM62" s="476"/>
      <c r="BN62" s="145"/>
      <c r="BO62" s="120"/>
      <c r="BP62" s="146"/>
      <c r="BQ62" s="147"/>
      <c r="BR62" s="147"/>
      <c r="BS62" s="147"/>
      <c r="BT62" s="147"/>
      <c r="BU62" s="147"/>
      <c r="BV62" s="147"/>
      <c r="BW62" s="148"/>
      <c r="BX62" s="418"/>
      <c r="BY62" s="419"/>
      <c r="BZ62" s="419"/>
      <c r="CA62" s="419"/>
      <c r="CB62" s="419"/>
      <c r="CC62" s="419"/>
      <c r="CD62" s="419"/>
      <c r="CE62" s="419"/>
      <c r="CF62" s="419"/>
      <c r="CG62" s="419"/>
      <c r="CH62" s="419"/>
      <c r="CI62" s="419"/>
      <c r="CJ62" s="420"/>
      <c r="CK62" s="464"/>
      <c r="CL62" s="465"/>
      <c r="CM62" s="465"/>
      <c r="CN62" s="465"/>
      <c r="CO62" s="465"/>
      <c r="CP62" s="155"/>
      <c r="CQ62" s="156"/>
      <c r="CR62" s="344"/>
      <c r="CS62" s="345"/>
      <c r="CT62" s="345"/>
      <c r="CU62" s="345"/>
      <c r="CV62" s="346"/>
      <c r="CW62" s="138" t="str">
        <f t="shared" ref="CW62" si="8">IF(CK62*CR62=0,"",CK62*CR62)</f>
        <v/>
      </c>
      <c r="CX62" s="139"/>
      <c r="CY62" s="139"/>
      <c r="CZ62" s="139"/>
      <c r="DA62" s="139"/>
      <c r="DB62" s="139"/>
      <c r="DC62" s="139"/>
      <c r="DD62" s="140"/>
      <c r="DE62" s="118"/>
      <c r="DF62" s="119"/>
      <c r="DG62" s="120"/>
    </row>
    <row r="63" spans="1:111" ht="8.1" customHeight="1">
      <c r="A63" s="1"/>
      <c r="B63" s="1"/>
      <c r="C63" s="1"/>
      <c r="D63" s="2"/>
      <c r="E63" s="2"/>
      <c r="F63" s="3"/>
      <c r="G63" s="404"/>
      <c r="H63" s="405"/>
      <c r="I63" s="410"/>
      <c r="J63" s="411"/>
      <c r="K63" s="415"/>
      <c r="L63" s="416"/>
      <c r="M63" s="416"/>
      <c r="N63" s="416"/>
      <c r="O63" s="416"/>
      <c r="P63" s="416"/>
      <c r="Q63" s="416"/>
      <c r="R63" s="417"/>
      <c r="S63" s="404"/>
      <c r="T63" s="463"/>
      <c r="U63" s="463"/>
      <c r="V63" s="463"/>
      <c r="W63" s="463"/>
      <c r="X63" s="463"/>
      <c r="Y63" s="463"/>
      <c r="Z63" s="463"/>
      <c r="AA63" s="463"/>
      <c r="AB63" s="463"/>
      <c r="AC63" s="463"/>
      <c r="AD63" s="463"/>
      <c r="AE63" s="411"/>
      <c r="AF63" s="350"/>
      <c r="AG63" s="351"/>
      <c r="AH63" s="351"/>
      <c r="AI63" s="351"/>
      <c r="AJ63" s="429"/>
      <c r="AK63" s="363"/>
      <c r="AL63" s="364"/>
      <c r="AM63" s="350"/>
      <c r="AN63" s="351"/>
      <c r="AO63" s="351"/>
      <c r="AP63" s="351"/>
      <c r="AQ63" s="352"/>
      <c r="AR63" s="356"/>
      <c r="AS63" s="357"/>
      <c r="AT63" s="357"/>
      <c r="AU63" s="357"/>
      <c r="AV63" s="357"/>
      <c r="AW63" s="357"/>
      <c r="AX63" s="357"/>
      <c r="AY63" s="358"/>
      <c r="AZ63" s="174"/>
      <c r="BA63" s="174"/>
      <c r="BB63" s="175"/>
      <c r="BC63" s="6"/>
      <c r="BD63" s="1"/>
      <c r="BE63" s="1"/>
      <c r="BF63" s="1"/>
      <c r="BG63" s="33"/>
      <c r="BH63" s="1"/>
      <c r="BI63" s="1"/>
      <c r="BJ63" s="1"/>
      <c r="BK63" s="1"/>
      <c r="BL63" s="209"/>
      <c r="BM63" s="477"/>
      <c r="BN63" s="479"/>
      <c r="BO63" s="210"/>
      <c r="BP63" s="481"/>
      <c r="BQ63" s="482"/>
      <c r="BR63" s="482"/>
      <c r="BS63" s="482"/>
      <c r="BT63" s="482"/>
      <c r="BU63" s="482"/>
      <c r="BV63" s="482"/>
      <c r="BW63" s="483"/>
      <c r="BX63" s="421"/>
      <c r="BY63" s="422"/>
      <c r="BZ63" s="422"/>
      <c r="CA63" s="422"/>
      <c r="CB63" s="422"/>
      <c r="CC63" s="422"/>
      <c r="CD63" s="422"/>
      <c r="CE63" s="422"/>
      <c r="CF63" s="422"/>
      <c r="CG63" s="422"/>
      <c r="CH63" s="422"/>
      <c r="CI63" s="422"/>
      <c r="CJ63" s="423"/>
      <c r="CK63" s="464"/>
      <c r="CL63" s="465"/>
      <c r="CM63" s="465"/>
      <c r="CN63" s="465"/>
      <c r="CO63" s="465"/>
      <c r="CP63" s="155"/>
      <c r="CQ63" s="156"/>
      <c r="CR63" s="347"/>
      <c r="CS63" s="348"/>
      <c r="CT63" s="348"/>
      <c r="CU63" s="348"/>
      <c r="CV63" s="349"/>
      <c r="CW63" s="353"/>
      <c r="CX63" s="354"/>
      <c r="CY63" s="354"/>
      <c r="CZ63" s="354"/>
      <c r="DA63" s="354"/>
      <c r="DB63" s="354"/>
      <c r="DC63" s="354"/>
      <c r="DD63" s="355"/>
      <c r="DE63" s="209"/>
      <c r="DF63" s="206"/>
      <c r="DG63" s="210"/>
    </row>
    <row r="64" spans="1:111" ht="8.1" customHeight="1">
      <c r="A64" s="1"/>
      <c r="B64" s="1"/>
      <c r="C64" s="1"/>
      <c r="D64" s="2"/>
      <c r="E64" s="2"/>
      <c r="F64" s="3"/>
      <c r="G64" s="400"/>
      <c r="H64" s="401"/>
      <c r="I64" s="406"/>
      <c r="J64" s="407"/>
      <c r="K64" s="149"/>
      <c r="L64" s="150"/>
      <c r="M64" s="150"/>
      <c r="N64" s="150"/>
      <c r="O64" s="150"/>
      <c r="P64" s="150"/>
      <c r="Q64" s="150"/>
      <c r="R64" s="151"/>
      <c r="S64" s="400" t="s">
        <v>140</v>
      </c>
      <c r="T64" s="462"/>
      <c r="U64" s="462"/>
      <c r="V64" s="462"/>
      <c r="W64" s="462"/>
      <c r="X64" s="462"/>
      <c r="Y64" s="462"/>
      <c r="Z64" s="462"/>
      <c r="AA64" s="462"/>
      <c r="AB64" s="462"/>
      <c r="AC64" s="462"/>
      <c r="AD64" s="462"/>
      <c r="AE64" s="407"/>
      <c r="AF64" s="344"/>
      <c r="AG64" s="345"/>
      <c r="AH64" s="345"/>
      <c r="AI64" s="345"/>
      <c r="AJ64" s="427"/>
      <c r="AK64" s="359"/>
      <c r="AL64" s="360"/>
      <c r="AM64" s="344"/>
      <c r="AN64" s="345"/>
      <c r="AO64" s="345"/>
      <c r="AP64" s="345"/>
      <c r="AQ64" s="346"/>
      <c r="AR64" s="138"/>
      <c r="AS64" s="139"/>
      <c r="AT64" s="139"/>
      <c r="AU64" s="139"/>
      <c r="AV64" s="139"/>
      <c r="AW64" s="139"/>
      <c r="AX64" s="139"/>
      <c r="AY64" s="140"/>
      <c r="AZ64" s="119"/>
      <c r="BA64" s="119"/>
      <c r="BB64" s="120"/>
      <c r="BC64" s="6"/>
      <c r="BD64" s="1"/>
      <c r="BE64" s="1"/>
      <c r="BF64" s="1"/>
      <c r="BG64" s="33"/>
      <c r="BH64" s="1"/>
      <c r="BI64" s="1"/>
      <c r="BJ64" s="1"/>
      <c r="BK64" s="1"/>
      <c r="BL64" s="173"/>
      <c r="BM64" s="478"/>
      <c r="BN64" s="480"/>
      <c r="BO64" s="175"/>
      <c r="BP64" s="484"/>
      <c r="BQ64" s="485"/>
      <c r="BR64" s="485"/>
      <c r="BS64" s="485"/>
      <c r="BT64" s="485"/>
      <c r="BU64" s="485"/>
      <c r="BV64" s="485"/>
      <c r="BW64" s="486"/>
      <c r="BX64" s="424"/>
      <c r="BY64" s="425"/>
      <c r="BZ64" s="425"/>
      <c r="CA64" s="425"/>
      <c r="CB64" s="425"/>
      <c r="CC64" s="425"/>
      <c r="CD64" s="425"/>
      <c r="CE64" s="425"/>
      <c r="CF64" s="425"/>
      <c r="CG64" s="425"/>
      <c r="CH64" s="425"/>
      <c r="CI64" s="425"/>
      <c r="CJ64" s="426"/>
      <c r="CK64" s="464"/>
      <c r="CL64" s="465"/>
      <c r="CM64" s="465"/>
      <c r="CN64" s="465"/>
      <c r="CO64" s="465"/>
      <c r="CP64" s="155"/>
      <c r="CQ64" s="156"/>
      <c r="CR64" s="350"/>
      <c r="CS64" s="351"/>
      <c r="CT64" s="351"/>
      <c r="CU64" s="351"/>
      <c r="CV64" s="352"/>
      <c r="CW64" s="356"/>
      <c r="CX64" s="357"/>
      <c r="CY64" s="357"/>
      <c r="CZ64" s="357"/>
      <c r="DA64" s="357"/>
      <c r="DB64" s="357"/>
      <c r="DC64" s="357"/>
      <c r="DD64" s="358"/>
      <c r="DE64" s="173"/>
      <c r="DF64" s="174"/>
      <c r="DG64" s="175"/>
    </row>
    <row r="65" spans="1:111" ht="8.1" customHeight="1">
      <c r="A65" s="1"/>
      <c r="B65" s="1"/>
      <c r="C65" s="1"/>
      <c r="D65" s="2"/>
      <c r="E65" s="2"/>
      <c r="F65" s="3"/>
      <c r="G65" s="402"/>
      <c r="H65" s="403"/>
      <c r="I65" s="408"/>
      <c r="J65" s="409"/>
      <c r="K65" s="412"/>
      <c r="L65" s="413"/>
      <c r="M65" s="413"/>
      <c r="N65" s="413"/>
      <c r="O65" s="413"/>
      <c r="P65" s="413"/>
      <c r="Q65" s="413"/>
      <c r="R65" s="414"/>
      <c r="S65" s="402"/>
      <c r="T65" s="202"/>
      <c r="U65" s="202"/>
      <c r="V65" s="202"/>
      <c r="W65" s="202"/>
      <c r="X65" s="202"/>
      <c r="Y65" s="202"/>
      <c r="Z65" s="202"/>
      <c r="AA65" s="202"/>
      <c r="AB65" s="202"/>
      <c r="AC65" s="202"/>
      <c r="AD65" s="202"/>
      <c r="AE65" s="409"/>
      <c r="AF65" s="347"/>
      <c r="AG65" s="348"/>
      <c r="AH65" s="348"/>
      <c r="AI65" s="348"/>
      <c r="AJ65" s="428"/>
      <c r="AK65" s="361"/>
      <c r="AL65" s="362"/>
      <c r="AM65" s="347"/>
      <c r="AN65" s="348"/>
      <c r="AO65" s="348"/>
      <c r="AP65" s="348"/>
      <c r="AQ65" s="349"/>
      <c r="AR65" s="353"/>
      <c r="AS65" s="354"/>
      <c r="AT65" s="354"/>
      <c r="AU65" s="354"/>
      <c r="AV65" s="354"/>
      <c r="AW65" s="354"/>
      <c r="AX65" s="354"/>
      <c r="AY65" s="355"/>
      <c r="AZ65" s="206"/>
      <c r="BA65" s="206"/>
      <c r="BB65" s="210"/>
      <c r="BC65" s="6"/>
      <c r="BD65" s="1"/>
      <c r="BE65" s="1"/>
      <c r="BF65" s="1"/>
      <c r="BG65" s="33"/>
      <c r="BH65" s="1"/>
      <c r="BI65" s="1"/>
      <c r="BJ65" s="1"/>
      <c r="BK65" s="1"/>
      <c r="BL65" s="118"/>
      <c r="BM65" s="476"/>
      <c r="BN65" s="145"/>
      <c r="BO65" s="120"/>
      <c r="BP65" s="146"/>
      <c r="BQ65" s="147"/>
      <c r="BR65" s="147"/>
      <c r="BS65" s="147"/>
      <c r="BT65" s="147"/>
      <c r="BU65" s="147"/>
      <c r="BV65" s="147"/>
      <c r="BW65" s="148"/>
      <c r="BX65" s="418"/>
      <c r="BY65" s="419"/>
      <c r="BZ65" s="419"/>
      <c r="CA65" s="419"/>
      <c r="CB65" s="419"/>
      <c r="CC65" s="419"/>
      <c r="CD65" s="419"/>
      <c r="CE65" s="419"/>
      <c r="CF65" s="419"/>
      <c r="CG65" s="419"/>
      <c r="CH65" s="419"/>
      <c r="CI65" s="419"/>
      <c r="CJ65" s="420"/>
      <c r="CK65" s="464"/>
      <c r="CL65" s="465"/>
      <c r="CM65" s="465"/>
      <c r="CN65" s="465"/>
      <c r="CO65" s="465"/>
      <c r="CP65" s="155"/>
      <c r="CQ65" s="156"/>
      <c r="CR65" s="344"/>
      <c r="CS65" s="345"/>
      <c r="CT65" s="345"/>
      <c r="CU65" s="345"/>
      <c r="CV65" s="346"/>
      <c r="CW65" s="138" t="str">
        <f t="shared" ref="CW65" si="9">IF(CK65*CR65=0,"",CK65*CR65)</f>
        <v/>
      </c>
      <c r="CX65" s="139"/>
      <c r="CY65" s="139"/>
      <c r="CZ65" s="139"/>
      <c r="DA65" s="139"/>
      <c r="DB65" s="139"/>
      <c r="DC65" s="139"/>
      <c r="DD65" s="140"/>
      <c r="DE65" s="118"/>
      <c r="DF65" s="119"/>
      <c r="DG65" s="120"/>
    </row>
    <row r="66" spans="1:111" ht="8.1" customHeight="1">
      <c r="A66" s="1"/>
      <c r="B66" s="1"/>
      <c r="C66" s="1"/>
      <c r="D66" s="2"/>
      <c r="E66" s="2"/>
      <c r="F66" s="3"/>
      <c r="G66" s="404"/>
      <c r="H66" s="405"/>
      <c r="I66" s="410"/>
      <c r="J66" s="411"/>
      <c r="K66" s="415"/>
      <c r="L66" s="416"/>
      <c r="M66" s="416"/>
      <c r="N66" s="416"/>
      <c r="O66" s="416"/>
      <c r="P66" s="416"/>
      <c r="Q66" s="416"/>
      <c r="R66" s="417"/>
      <c r="S66" s="404"/>
      <c r="T66" s="463"/>
      <c r="U66" s="463"/>
      <c r="V66" s="463"/>
      <c r="W66" s="463"/>
      <c r="X66" s="463"/>
      <c r="Y66" s="463"/>
      <c r="Z66" s="463"/>
      <c r="AA66" s="463"/>
      <c r="AB66" s="463"/>
      <c r="AC66" s="463"/>
      <c r="AD66" s="463"/>
      <c r="AE66" s="411"/>
      <c r="AF66" s="350"/>
      <c r="AG66" s="351"/>
      <c r="AH66" s="351"/>
      <c r="AI66" s="351"/>
      <c r="AJ66" s="429"/>
      <c r="AK66" s="363"/>
      <c r="AL66" s="364"/>
      <c r="AM66" s="350"/>
      <c r="AN66" s="351"/>
      <c r="AO66" s="351"/>
      <c r="AP66" s="351"/>
      <c r="AQ66" s="352"/>
      <c r="AR66" s="356"/>
      <c r="AS66" s="357"/>
      <c r="AT66" s="357"/>
      <c r="AU66" s="357"/>
      <c r="AV66" s="357"/>
      <c r="AW66" s="357"/>
      <c r="AX66" s="357"/>
      <c r="AY66" s="358"/>
      <c r="AZ66" s="174"/>
      <c r="BA66" s="174"/>
      <c r="BB66" s="175"/>
      <c r="BC66" s="6"/>
      <c r="BD66" s="1"/>
      <c r="BE66" s="1"/>
      <c r="BF66" s="1"/>
      <c r="BG66" s="33"/>
      <c r="BH66" s="1"/>
      <c r="BI66" s="1"/>
      <c r="BJ66" s="1"/>
      <c r="BK66" s="1"/>
      <c r="BL66" s="209"/>
      <c r="BM66" s="477"/>
      <c r="BN66" s="479"/>
      <c r="BO66" s="210"/>
      <c r="BP66" s="481"/>
      <c r="BQ66" s="482"/>
      <c r="BR66" s="482"/>
      <c r="BS66" s="482"/>
      <c r="BT66" s="482"/>
      <c r="BU66" s="482"/>
      <c r="BV66" s="482"/>
      <c r="BW66" s="483"/>
      <c r="BX66" s="421"/>
      <c r="BY66" s="422"/>
      <c r="BZ66" s="422"/>
      <c r="CA66" s="422"/>
      <c r="CB66" s="422"/>
      <c r="CC66" s="422"/>
      <c r="CD66" s="422"/>
      <c r="CE66" s="422"/>
      <c r="CF66" s="422"/>
      <c r="CG66" s="422"/>
      <c r="CH66" s="422"/>
      <c r="CI66" s="422"/>
      <c r="CJ66" s="423"/>
      <c r="CK66" s="464"/>
      <c r="CL66" s="465"/>
      <c r="CM66" s="465"/>
      <c r="CN66" s="465"/>
      <c r="CO66" s="465"/>
      <c r="CP66" s="155"/>
      <c r="CQ66" s="156"/>
      <c r="CR66" s="347"/>
      <c r="CS66" s="348"/>
      <c r="CT66" s="348"/>
      <c r="CU66" s="348"/>
      <c r="CV66" s="349"/>
      <c r="CW66" s="353"/>
      <c r="CX66" s="354"/>
      <c r="CY66" s="354"/>
      <c r="CZ66" s="354"/>
      <c r="DA66" s="354"/>
      <c r="DB66" s="354"/>
      <c r="DC66" s="354"/>
      <c r="DD66" s="355"/>
      <c r="DE66" s="209"/>
      <c r="DF66" s="206"/>
      <c r="DG66" s="210"/>
    </row>
    <row r="67" spans="1:111" ht="8.1" customHeight="1">
      <c r="A67" s="1"/>
      <c r="B67" s="1"/>
      <c r="C67" s="1"/>
      <c r="D67" s="2"/>
      <c r="E67" s="2"/>
      <c r="F67" s="3"/>
      <c r="G67" s="400">
        <v>10</v>
      </c>
      <c r="H67" s="401"/>
      <c r="I67" s="406">
        <v>5</v>
      </c>
      <c r="J67" s="407"/>
      <c r="K67" s="149"/>
      <c r="L67" s="150"/>
      <c r="M67" s="150"/>
      <c r="N67" s="150"/>
      <c r="O67" s="150"/>
      <c r="P67" s="150"/>
      <c r="Q67" s="150"/>
      <c r="R67" s="151"/>
      <c r="S67" s="418" t="s">
        <v>141</v>
      </c>
      <c r="T67" s="419"/>
      <c r="U67" s="419"/>
      <c r="V67" s="419"/>
      <c r="W67" s="419"/>
      <c r="X67" s="419"/>
      <c r="Y67" s="419"/>
      <c r="Z67" s="419"/>
      <c r="AA67" s="419"/>
      <c r="AB67" s="419"/>
      <c r="AC67" s="419"/>
      <c r="AD67" s="419"/>
      <c r="AE67" s="420"/>
      <c r="AF67" s="344">
        <v>10</v>
      </c>
      <c r="AG67" s="345"/>
      <c r="AH67" s="345"/>
      <c r="AI67" s="345"/>
      <c r="AJ67" s="427"/>
      <c r="AK67" s="359" t="s">
        <v>143</v>
      </c>
      <c r="AL67" s="360"/>
      <c r="AM67" s="344">
        <v>150000</v>
      </c>
      <c r="AN67" s="345"/>
      <c r="AO67" s="345"/>
      <c r="AP67" s="345"/>
      <c r="AQ67" s="346"/>
      <c r="AR67" s="138">
        <f>AF67*AM67</f>
        <v>1500000</v>
      </c>
      <c r="AS67" s="139"/>
      <c r="AT67" s="139"/>
      <c r="AU67" s="139"/>
      <c r="AV67" s="139"/>
      <c r="AW67" s="139"/>
      <c r="AX67" s="139"/>
      <c r="AY67" s="140"/>
      <c r="AZ67" s="119"/>
      <c r="BA67" s="119"/>
      <c r="BB67" s="120"/>
      <c r="BC67" s="6"/>
      <c r="BD67" s="1"/>
      <c r="BE67" s="1"/>
      <c r="BF67" s="1"/>
      <c r="BG67" s="33"/>
      <c r="BH67" s="1"/>
      <c r="BI67" s="1"/>
      <c r="BJ67" s="1"/>
      <c r="BK67" s="1"/>
      <c r="BL67" s="173"/>
      <c r="BM67" s="478"/>
      <c r="BN67" s="480"/>
      <c r="BO67" s="175"/>
      <c r="BP67" s="484"/>
      <c r="BQ67" s="485"/>
      <c r="BR67" s="485"/>
      <c r="BS67" s="485"/>
      <c r="BT67" s="485"/>
      <c r="BU67" s="485"/>
      <c r="BV67" s="485"/>
      <c r="BW67" s="486"/>
      <c r="BX67" s="424"/>
      <c r="BY67" s="425"/>
      <c r="BZ67" s="425"/>
      <c r="CA67" s="425"/>
      <c r="CB67" s="425"/>
      <c r="CC67" s="425"/>
      <c r="CD67" s="425"/>
      <c r="CE67" s="425"/>
      <c r="CF67" s="425"/>
      <c r="CG67" s="425"/>
      <c r="CH67" s="425"/>
      <c r="CI67" s="425"/>
      <c r="CJ67" s="426"/>
      <c r="CK67" s="464"/>
      <c r="CL67" s="465"/>
      <c r="CM67" s="465"/>
      <c r="CN67" s="465"/>
      <c r="CO67" s="465"/>
      <c r="CP67" s="155"/>
      <c r="CQ67" s="156"/>
      <c r="CR67" s="350"/>
      <c r="CS67" s="351"/>
      <c r="CT67" s="351"/>
      <c r="CU67" s="351"/>
      <c r="CV67" s="352"/>
      <c r="CW67" s="356"/>
      <c r="CX67" s="357"/>
      <c r="CY67" s="357"/>
      <c r="CZ67" s="357"/>
      <c r="DA67" s="357"/>
      <c r="DB67" s="357"/>
      <c r="DC67" s="357"/>
      <c r="DD67" s="358"/>
      <c r="DE67" s="173"/>
      <c r="DF67" s="174"/>
      <c r="DG67" s="175"/>
    </row>
    <row r="68" spans="1:111" ht="8.1" customHeight="1">
      <c r="A68" s="1"/>
      <c r="B68" s="1"/>
      <c r="C68" s="1"/>
      <c r="D68" s="2"/>
      <c r="E68" s="2"/>
      <c r="F68" s="3"/>
      <c r="G68" s="402"/>
      <c r="H68" s="403"/>
      <c r="I68" s="408"/>
      <c r="J68" s="409"/>
      <c r="K68" s="412"/>
      <c r="L68" s="413"/>
      <c r="M68" s="413"/>
      <c r="N68" s="413"/>
      <c r="O68" s="413"/>
      <c r="P68" s="413"/>
      <c r="Q68" s="413"/>
      <c r="R68" s="414"/>
      <c r="S68" s="421"/>
      <c r="T68" s="422"/>
      <c r="U68" s="422"/>
      <c r="V68" s="422"/>
      <c r="W68" s="422"/>
      <c r="X68" s="422"/>
      <c r="Y68" s="422"/>
      <c r="Z68" s="422"/>
      <c r="AA68" s="422"/>
      <c r="AB68" s="422"/>
      <c r="AC68" s="422"/>
      <c r="AD68" s="422"/>
      <c r="AE68" s="423"/>
      <c r="AF68" s="347"/>
      <c r="AG68" s="348"/>
      <c r="AH68" s="348"/>
      <c r="AI68" s="348"/>
      <c r="AJ68" s="428"/>
      <c r="AK68" s="361"/>
      <c r="AL68" s="362"/>
      <c r="AM68" s="347"/>
      <c r="AN68" s="348"/>
      <c r="AO68" s="348"/>
      <c r="AP68" s="348"/>
      <c r="AQ68" s="349"/>
      <c r="AR68" s="353"/>
      <c r="AS68" s="354"/>
      <c r="AT68" s="354"/>
      <c r="AU68" s="354"/>
      <c r="AV68" s="354"/>
      <c r="AW68" s="354"/>
      <c r="AX68" s="354"/>
      <c r="AY68" s="355"/>
      <c r="AZ68" s="206"/>
      <c r="BA68" s="206"/>
      <c r="BB68" s="210"/>
      <c r="BC68" s="6"/>
      <c r="BD68" s="1"/>
      <c r="BE68" s="1"/>
      <c r="BF68" s="1"/>
      <c r="BG68" s="33"/>
      <c r="BH68" s="1"/>
      <c r="BI68" s="1"/>
      <c r="BJ68" s="1"/>
      <c r="BK68" s="1"/>
      <c r="BL68" s="118"/>
      <c r="BM68" s="476"/>
      <c r="BN68" s="145"/>
      <c r="BO68" s="120"/>
      <c r="BP68" s="146"/>
      <c r="BQ68" s="147"/>
      <c r="BR68" s="147"/>
      <c r="BS68" s="147"/>
      <c r="BT68" s="147"/>
      <c r="BU68" s="147"/>
      <c r="BV68" s="147"/>
      <c r="BW68" s="148"/>
      <c r="BX68" s="418"/>
      <c r="BY68" s="419"/>
      <c r="BZ68" s="419"/>
      <c r="CA68" s="419"/>
      <c r="CB68" s="419"/>
      <c r="CC68" s="419"/>
      <c r="CD68" s="419"/>
      <c r="CE68" s="419"/>
      <c r="CF68" s="419"/>
      <c r="CG68" s="419"/>
      <c r="CH68" s="419"/>
      <c r="CI68" s="419"/>
      <c r="CJ68" s="420"/>
      <c r="CK68" s="464"/>
      <c r="CL68" s="465"/>
      <c r="CM68" s="465"/>
      <c r="CN68" s="465"/>
      <c r="CO68" s="465"/>
      <c r="CP68" s="155"/>
      <c r="CQ68" s="156"/>
      <c r="CR68" s="344"/>
      <c r="CS68" s="345"/>
      <c r="CT68" s="345"/>
      <c r="CU68" s="345"/>
      <c r="CV68" s="346"/>
      <c r="CW68" s="138" t="str">
        <f t="shared" ref="CW68" si="10">IF(CK68*CR68=0,"",CK68*CR68)</f>
        <v/>
      </c>
      <c r="CX68" s="139"/>
      <c r="CY68" s="139"/>
      <c r="CZ68" s="139"/>
      <c r="DA68" s="139"/>
      <c r="DB68" s="139"/>
      <c r="DC68" s="139"/>
      <c r="DD68" s="140"/>
      <c r="DE68" s="118"/>
      <c r="DF68" s="119"/>
      <c r="DG68" s="120"/>
    </row>
    <row r="69" spans="1:111" ht="8.1" customHeight="1">
      <c r="A69" s="1"/>
      <c r="B69" s="1"/>
      <c r="C69" s="1"/>
      <c r="D69" s="2"/>
      <c r="E69" s="2"/>
      <c r="F69" s="3"/>
      <c r="G69" s="404"/>
      <c r="H69" s="405"/>
      <c r="I69" s="410"/>
      <c r="J69" s="411"/>
      <c r="K69" s="415"/>
      <c r="L69" s="416"/>
      <c r="M69" s="416"/>
      <c r="N69" s="416"/>
      <c r="O69" s="416"/>
      <c r="P69" s="416"/>
      <c r="Q69" s="416"/>
      <c r="R69" s="417"/>
      <c r="S69" s="424"/>
      <c r="T69" s="425"/>
      <c r="U69" s="425"/>
      <c r="V69" s="425"/>
      <c r="W69" s="425"/>
      <c r="X69" s="425"/>
      <c r="Y69" s="425"/>
      <c r="Z69" s="425"/>
      <c r="AA69" s="425"/>
      <c r="AB69" s="425"/>
      <c r="AC69" s="425"/>
      <c r="AD69" s="425"/>
      <c r="AE69" s="426"/>
      <c r="AF69" s="350"/>
      <c r="AG69" s="351"/>
      <c r="AH69" s="351"/>
      <c r="AI69" s="351"/>
      <c r="AJ69" s="429"/>
      <c r="AK69" s="363"/>
      <c r="AL69" s="364"/>
      <c r="AM69" s="350"/>
      <c r="AN69" s="351"/>
      <c r="AO69" s="351"/>
      <c r="AP69" s="351"/>
      <c r="AQ69" s="352"/>
      <c r="AR69" s="356"/>
      <c r="AS69" s="357"/>
      <c r="AT69" s="357"/>
      <c r="AU69" s="357"/>
      <c r="AV69" s="357"/>
      <c r="AW69" s="357"/>
      <c r="AX69" s="357"/>
      <c r="AY69" s="358"/>
      <c r="AZ69" s="174"/>
      <c r="BA69" s="174"/>
      <c r="BB69" s="175"/>
      <c r="BC69" s="6"/>
      <c r="BD69" s="1"/>
      <c r="BE69" s="1"/>
      <c r="BF69" s="1"/>
      <c r="BG69" s="33"/>
      <c r="BH69" s="1"/>
      <c r="BI69" s="1"/>
      <c r="BJ69" s="1"/>
      <c r="BK69" s="1"/>
      <c r="BL69" s="209"/>
      <c r="BM69" s="477"/>
      <c r="BN69" s="479"/>
      <c r="BO69" s="210"/>
      <c r="BP69" s="481"/>
      <c r="BQ69" s="482"/>
      <c r="BR69" s="482"/>
      <c r="BS69" s="482"/>
      <c r="BT69" s="482"/>
      <c r="BU69" s="482"/>
      <c r="BV69" s="482"/>
      <c r="BW69" s="483"/>
      <c r="BX69" s="421"/>
      <c r="BY69" s="422"/>
      <c r="BZ69" s="422"/>
      <c r="CA69" s="422"/>
      <c r="CB69" s="422"/>
      <c r="CC69" s="422"/>
      <c r="CD69" s="422"/>
      <c r="CE69" s="422"/>
      <c r="CF69" s="422"/>
      <c r="CG69" s="422"/>
      <c r="CH69" s="422"/>
      <c r="CI69" s="422"/>
      <c r="CJ69" s="423"/>
      <c r="CK69" s="464"/>
      <c r="CL69" s="465"/>
      <c r="CM69" s="465"/>
      <c r="CN69" s="465"/>
      <c r="CO69" s="465"/>
      <c r="CP69" s="155"/>
      <c r="CQ69" s="156"/>
      <c r="CR69" s="347"/>
      <c r="CS69" s="348"/>
      <c r="CT69" s="348"/>
      <c r="CU69" s="348"/>
      <c r="CV69" s="349"/>
      <c r="CW69" s="353"/>
      <c r="CX69" s="354"/>
      <c r="CY69" s="354"/>
      <c r="CZ69" s="354"/>
      <c r="DA69" s="354"/>
      <c r="DB69" s="354"/>
      <c r="DC69" s="354"/>
      <c r="DD69" s="355"/>
      <c r="DE69" s="209"/>
      <c r="DF69" s="206"/>
      <c r="DG69" s="210"/>
    </row>
    <row r="70" spans="1:111" ht="8.1" customHeight="1">
      <c r="A70" s="1"/>
      <c r="B70" s="1"/>
      <c r="C70" s="1"/>
      <c r="D70" s="2"/>
      <c r="E70" s="2"/>
      <c r="F70" s="3"/>
      <c r="G70" s="400"/>
      <c r="H70" s="401"/>
      <c r="I70" s="406"/>
      <c r="J70" s="407"/>
      <c r="K70" s="149"/>
      <c r="L70" s="150"/>
      <c r="M70" s="150"/>
      <c r="N70" s="150"/>
      <c r="O70" s="150"/>
      <c r="P70" s="150" t="s">
        <v>66</v>
      </c>
      <c r="Q70" s="150"/>
      <c r="R70" s="151"/>
      <c r="S70" s="418" t="s">
        <v>150</v>
      </c>
      <c r="T70" s="419"/>
      <c r="U70" s="419"/>
      <c r="V70" s="419"/>
      <c r="W70" s="419"/>
      <c r="X70" s="419"/>
      <c r="Y70" s="419"/>
      <c r="Z70" s="419" t="s">
        <v>67</v>
      </c>
      <c r="AA70" s="419"/>
      <c r="AB70" s="419" t="s">
        <v>69</v>
      </c>
      <c r="AC70" s="419"/>
      <c r="AD70" s="419"/>
      <c r="AE70" s="420" t="s">
        <v>68</v>
      </c>
      <c r="AF70" s="344"/>
      <c r="AG70" s="345"/>
      <c r="AH70" s="345"/>
      <c r="AI70" s="345"/>
      <c r="AJ70" s="427"/>
      <c r="AK70" s="359"/>
      <c r="AL70" s="360"/>
      <c r="AM70" s="344"/>
      <c r="AN70" s="345"/>
      <c r="AO70" s="345"/>
      <c r="AP70" s="345"/>
      <c r="AQ70" s="346"/>
      <c r="AR70" s="138"/>
      <c r="AS70" s="139"/>
      <c r="AT70" s="139"/>
      <c r="AU70" s="139"/>
      <c r="AV70" s="139"/>
      <c r="AW70" s="139"/>
      <c r="AX70" s="139"/>
      <c r="AY70" s="140"/>
      <c r="AZ70" s="118"/>
      <c r="BA70" s="119"/>
      <c r="BB70" s="120"/>
      <c r="BC70" s="6"/>
      <c r="BD70" s="1"/>
      <c r="BE70" s="1"/>
      <c r="BF70" s="1"/>
      <c r="BG70" s="33"/>
      <c r="BH70" s="1"/>
      <c r="BI70" s="1"/>
      <c r="BJ70" s="1"/>
      <c r="BK70" s="1"/>
      <c r="BL70" s="173"/>
      <c r="BM70" s="478"/>
      <c r="BN70" s="480"/>
      <c r="BO70" s="175"/>
      <c r="BP70" s="484"/>
      <c r="BQ70" s="485"/>
      <c r="BR70" s="485"/>
      <c r="BS70" s="485"/>
      <c r="BT70" s="485"/>
      <c r="BU70" s="485"/>
      <c r="BV70" s="485"/>
      <c r="BW70" s="486"/>
      <c r="BX70" s="424"/>
      <c r="BY70" s="425"/>
      <c r="BZ70" s="425"/>
      <c r="CA70" s="425"/>
      <c r="CB70" s="425"/>
      <c r="CC70" s="425"/>
      <c r="CD70" s="425"/>
      <c r="CE70" s="425"/>
      <c r="CF70" s="425"/>
      <c r="CG70" s="425"/>
      <c r="CH70" s="425"/>
      <c r="CI70" s="425"/>
      <c r="CJ70" s="426"/>
      <c r="CK70" s="464"/>
      <c r="CL70" s="465"/>
      <c r="CM70" s="465"/>
      <c r="CN70" s="465"/>
      <c r="CO70" s="465"/>
      <c r="CP70" s="155"/>
      <c r="CQ70" s="156"/>
      <c r="CR70" s="350"/>
      <c r="CS70" s="351"/>
      <c r="CT70" s="351"/>
      <c r="CU70" s="351"/>
      <c r="CV70" s="352"/>
      <c r="CW70" s="356"/>
      <c r="CX70" s="357"/>
      <c r="CY70" s="357"/>
      <c r="CZ70" s="357"/>
      <c r="DA70" s="357"/>
      <c r="DB70" s="357"/>
      <c r="DC70" s="357"/>
      <c r="DD70" s="358"/>
      <c r="DE70" s="173"/>
      <c r="DF70" s="174"/>
      <c r="DG70" s="175"/>
    </row>
    <row r="71" spans="1:111" ht="8.1" customHeight="1">
      <c r="A71" s="1"/>
      <c r="B71" s="1"/>
      <c r="C71" s="1"/>
      <c r="D71" s="2"/>
      <c r="E71" s="2"/>
      <c r="F71" s="3"/>
      <c r="G71" s="402"/>
      <c r="H71" s="403"/>
      <c r="I71" s="408"/>
      <c r="J71" s="409"/>
      <c r="K71" s="412"/>
      <c r="L71" s="413"/>
      <c r="M71" s="413"/>
      <c r="N71" s="413"/>
      <c r="O71" s="413"/>
      <c r="P71" s="413"/>
      <c r="Q71" s="413"/>
      <c r="R71" s="414"/>
      <c r="S71" s="421"/>
      <c r="T71" s="422"/>
      <c r="U71" s="422"/>
      <c r="V71" s="422"/>
      <c r="W71" s="422"/>
      <c r="X71" s="422"/>
      <c r="Y71" s="422"/>
      <c r="Z71" s="422"/>
      <c r="AA71" s="422"/>
      <c r="AB71" s="422"/>
      <c r="AC71" s="422"/>
      <c r="AD71" s="422"/>
      <c r="AE71" s="423"/>
      <c r="AF71" s="347"/>
      <c r="AG71" s="348"/>
      <c r="AH71" s="348"/>
      <c r="AI71" s="348"/>
      <c r="AJ71" s="428"/>
      <c r="AK71" s="361"/>
      <c r="AL71" s="362"/>
      <c r="AM71" s="347"/>
      <c r="AN71" s="348"/>
      <c r="AO71" s="348"/>
      <c r="AP71" s="348"/>
      <c r="AQ71" s="349"/>
      <c r="AR71" s="353"/>
      <c r="AS71" s="354"/>
      <c r="AT71" s="354"/>
      <c r="AU71" s="354"/>
      <c r="AV71" s="354"/>
      <c r="AW71" s="354"/>
      <c r="AX71" s="354"/>
      <c r="AY71" s="355"/>
      <c r="AZ71" s="209"/>
      <c r="BA71" s="206"/>
      <c r="BB71" s="210"/>
      <c r="BC71" s="6"/>
      <c r="BD71" s="1"/>
      <c r="BE71" s="1"/>
      <c r="BF71" s="1"/>
      <c r="BG71" s="33"/>
      <c r="BH71" s="1"/>
      <c r="BI71" s="1"/>
      <c r="BJ71" s="1"/>
      <c r="BK71" s="1"/>
      <c r="BL71" s="118"/>
      <c r="BM71" s="476"/>
      <c r="BN71" s="145"/>
      <c r="BO71" s="120"/>
      <c r="BP71" s="146"/>
      <c r="BQ71" s="147"/>
      <c r="BR71" s="147"/>
      <c r="BS71" s="147"/>
      <c r="BT71" s="147"/>
      <c r="BU71" s="147"/>
      <c r="BV71" s="147"/>
      <c r="BW71" s="148"/>
      <c r="BX71" s="418"/>
      <c r="BY71" s="419"/>
      <c r="BZ71" s="419"/>
      <c r="CA71" s="419"/>
      <c r="CB71" s="419"/>
      <c r="CC71" s="419"/>
      <c r="CD71" s="419"/>
      <c r="CE71" s="419"/>
      <c r="CF71" s="419"/>
      <c r="CG71" s="419"/>
      <c r="CH71" s="419"/>
      <c r="CI71" s="419"/>
      <c r="CJ71" s="420"/>
      <c r="CK71" s="464"/>
      <c r="CL71" s="465"/>
      <c r="CM71" s="465"/>
      <c r="CN71" s="465"/>
      <c r="CO71" s="465"/>
      <c r="CP71" s="155"/>
      <c r="CQ71" s="156"/>
      <c r="CR71" s="344"/>
      <c r="CS71" s="345"/>
      <c r="CT71" s="345"/>
      <c r="CU71" s="345"/>
      <c r="CV71" s="346"/>
      <c r="CW71" s="138" t="str">
        <f t="shared" ref="CW71" si="11">IF(CK71*CR71=0,"",CK71*CR71)</f>
        <v/>
      </c>
      <c r="CX71" s="139"/>
      <c r="CY71" s="139"/>
      <c r="CZ71" s="139"/>
      <c r="DA71" s="139"/>
      <c r="DB71" s="139"/>
      <c r="DC71" s="139"/>
      <c r="DD71" s="140"/>
      <c r="DE71" s="118"/>
      <c r="DF71" s="119"/>
      <c r="DG71" s="120"/>
    </row>
    <row r="72" spans="1:111" ht="8.1" customHeight="1">
      <c r="A72" s="1"/>
      <c r="B72" s="1"/>
      <c r="C72" s="1"/>
      <c r="D72" s="2"/>
      <c r="E72" s="2"/>
      <c r="F72" s="3"/>
      <c r="G72" s="404"/>
      <c r="H72" s="405"/>
      <c r="I72" s="410"/>
      <c r="J72" s="411"/>
      <c r="K72" s="415"/>
      <c r="L72" s="416"/>
      <c r="M72" s="416"/>
      <c r="N72" s="416"/>
      <c r="O72" s="416"/>
      <c r="P72" s="416"/>
      <c r="Q72" s="416"/>
      <c r="R72" s="417"/>
      <c r="S72" s="424"/>
      <c r="T72" s="425"/>
      <c r="U72" s="425"/>
      <c r="V72" s="425"/>
      <c r="W72" s="425"/>
      <c r="X72" s="425"/>
      <c r="Y72" s="425"/>
      <c r="Z72" s="425"/>
      <c r="AA72" s="425"/>
      <c r="AB72" s="425"/>
      <c r="AC72" s="425"/>
      <c r="AD72" s="425"/>
      <c r="AE72" s="426"/>
      <c r="AF72" s="350"/>
      <c r="AG72" s="351"/>
      <c r="AH72" s="351"/>
      <c r="AI72" s="351"/>
      <c r="AJ72" s="429"/>
      <c r="AK72" s="363"/>
      <c r="AL72" s="364"/>
      <c r="AM72" s="350"/>
      <c r="AN72" s="351"/>
      <c r="AO72" s="351"/>
      <c r="AP72" s="351"/>
      <c r="AQ72" s="352"/>
      <c r="AR72" s="356"/>
      <c r="AS72" s="357"/>
      <c r="AT72" s="357"/>
      <c r="AU72" s="357"/>
      <c r="AV72" s="357"/>
      <c r="AW72" s="357"/>
      <c r="AX72" s="357"/>
      <c r="AY72" s="358"/>
      <c r="AZ72" s="173"/>
      <c r="BA72" s="174"/>
      <c r="BB72" s="175"/>
      <c r="BC72" s="6"/>
      <c r="BD72" s="1"/>
      <c r="BE72" s="1"/>
      <c r="BF72" s="1"/>
      <c r="BG72" s="33"/>
      <c r="BH72" s="1"/>
      <c r="BI72" s="1"/>
      <c r="BJ72" s="1"/>
      <c r="BK72" s="1"/>
      <c r="BL72" s="209"/>
      <c r="BM72" s="477"/>
      <c r="BN72" s="479"/>
      <c r="BO72" s="210"/>
      <c r="BP72" s="481"/>
      <c r="BQ72" s="482"/>
      <c r="BR72" s="482"/>
      <c r="BS72" s="482"/>
      <c r="BT72" s="482"/>
      <c r="BU72" s="482"/>
      <c r="BV72" s="482"/>
      <c r="BW72" s="483"/>
      <c r="BX72" s="421"/>
      <c r="BY72" s="422"/>
      <c r="BZ72" s="422"/>
      <c r="CA72" s="422"/>
      <c r="CB72" s="422"/>
      <c r="CC72" s="422"/>
      <c r="CD72" s="422"/>
      <c r="CE72" s="422"/>
      <c r="CF72" s="422"/>
      <c r="CG72" s="422"/>
      <c r="CH72" s="422"/>
      <c r="CI72" s="422"/>
      <c r="CJ72" s="423"/>
      <c r="CK72" s="464"/>
      <c r="CL72" s="465"/>
      <c r="CM72" s="465"/>
      <c r="CN72" s="465"/>
      <c r="CO72" s="465"/>
      <c r="CP72" s="155"/>
      <c r="CQ72" s="156"/>
      <c r="CR72" s="347"/>
      <c r="CS72" s="348"/>
      <c r="CT72" s="348"/>
      <c r="CU72" s="348"/>
      <c r="CV72" s="349"/>
      <c r="CW72" s="353"/>
      <c r="CX72" s="354"/>
      <c r="CY72" s="354"/>
      <c r="CZ72" s="354"/>
      <c r="DA72" s="354"/>
      <c r="DB72" s="354"/>
      <c r="DC72" s="354"/>
      <c r="DD72" s="355"/>
      <c r="DE72" s="209"/>
      <c r="DF72" s="206"/>
      <c r="DG72" s="210"/>
    </row>
    <row r="73" spans="1:111" ht="8.1" customHeight="1">
      <c r="A73" s="1"/>
      <c r="B73" s="1"/>
      <c r="C73" s="1"/>
      <c r="D73" s="2"/>
      <c r="E73" s="2"/>
      <c r="F73" s="3"/>
      <c r="G73" s="141" t="s">
        <v>127</v>
      </c>
      <c r="H73" s="430"/>
      <c r="I73" s="142"/>
      <c r="J73" s="129" t="s">
        <v>128</v>
      </c>
      <c r="K73" s="130"/>
      <c r="L73" s="131"/>
      <c r="M73" s="132">
        <v>1940000</v>
      </c>
      <c r="N73" s="133"/>
      <c r="O73" s="133"/>
      <c r="P73" s="133"/>
      <c r="Q73" s="133"/>
      <c r="R73" s="133"/>
      <c r="S73" s="134"/>
      <c r="T73" s="129" t="s">
        <v>102</v>
      </c>
      <c r="U73" s="130"/>
      <c r="V73" s="131"/>
      <c r="W73" s="132">
        <v>160000</v>
      </c>
      <c r="X73" s="133"/>
      <c r="Y73" s="133"/>
      <c r="Z73" s="133"/>
      <c r="AA73" s="133"/>
      <c r="AB73" s="133"/>
      <c r="AC73" s="134"/>
      <c r="AD73" s="141" t="s">
        <v>126</v>
      </c>
      <c r="AE73" s="142"/>
      <c r="AF73" s="129" t="s">
        <v>128</v>
      </c>
      <c r="AG73" s="130"/>
      <c r="AH73" s="131"/>
      <c r="AI73" s="132">
        <v>26000</v>
      </c>
      <c r="AJ73" s="133"/>
      <c r="AK73" s="133"/>
      <c r="AL73" s="133"/>
      <c r="AM73" s="133"/>
      <c r="AN73" s="133"/>
      <c r="AO73" s="134"/>
      <c r="AP73" s="129" t="s">
        <v>102</v>
      </c>
      <c r="AQ73" s="130"/>
      <c r="AR73" s="131"/>
      <c r="AS73" s="132">
        <v>2080</v>
      </c>
      <c r="AT73" s="133"/>
      <c r="AU73" s="133"/>
      <c r="AV73" s="133"/>
      <c r="AW73" s="133"/>
      <c r="AX73" s="133"/>
      <c r="AY73" s="134"/>
      <c r="AZ73" s="49"/>
      <c r="BA73" s="49"/>
      <c r="BB73" s="50"/>
      <c r="BC73" s="6"/>
      <c r="BD73" s="1"/>
      <c r="BE73" s="1"/>
      <c r="BF73" s="1"/>
      <c r="BG73" s="33"/>
      <c r="BH73" s="1"/>
      <c r="BI73" s="1"/>
      <c r="BJ73" s="1"/>
      <c r="BK73" s="1"/>
      <c r="BL73" s="173"/>
      <c r="BM73" s="478"/>
      <c r="BN73" s="480"/>
      <c r="BO73" s="175"/>
      <c r="BP73" s="484"/>
      <c r="BQ73" s="485"/>
      <c r="BR73" s="485"/>
      <c r="BS73" s="485"/>
      <c r="BT73" s="485"/>
      <c r="BU73" s="485"/>
      <c r="BV73" s="485"/>
      <c r="BW73" s="486"/>
      <c r="BX73" s="424"/>
      <c r="BY73" s="425"/>
      <c r="BZ73" s="425"/>
      <c r="CA73" s="425"/>
      <c r="CB73" s="425"/>
      <c r="CC73" s="425"/>
      <c r="CD73" s="425"/>
      <c r="CE73" s="425"/>
      <c r="CF73" s="425"/>
      <c r="CG73" s="425"/>
      <c r="CH73" s="425"/>
      <c r="CI73" s="425"/>
      <c r="CJ73" s="426"/>
      <c r="CK73" s="464"/>
      <c r="CL73" s="465"/>
      <c r="CM73" s="465"/>
      <c r="CN73" s="465"/>
      <c r="CO73" s="465"/>
      <c r="CP73" s="155"/>
      <c r="CQ73" s="156"/>
      <c r="CR73" s="350"/>
      <c r="CS73" s="351"/>
      <c r="CT73" s="351"/>
      <c r="CU73" s="351"/>
      <c r="CV73" s="352"/>
      <c r="CW73" s="356"/>
      <c r="CX73" s="357"/>
      <c r="CY73" s="357"/>
      <c r="CZ73" s="357"/>
      <c r="DA73" s="357"/>
      <c r="DB73" s="357"/>
      <c r="DC73" s="357"/>
      <c r="DD73" s="358"/>
      <c r="DE73" s="173"/>
      <c r="DF73" s="174"/>
      <c r="DG73" s="175"/>
    </row>
    <row r="74" spans="1:111" ht="8.1" customHeight="1">
      <c r="A74" s="1"/>
      <c r="B74" s="1"/>
      <c r="C74" s="1"/>
      <c r="D74" s="2"/>
      <c r="E74" s="2"/>
      <c r="F74" s="3"/>
      <c r="G74" s="431"/>
      <c r="H74" s="432"/>
      <c r="I74" s="433"/>
      <c r="J74" s="437"/>
      <c r="K74" s="438"/>
      <c r="L74" s="439"/>
      <c r="M74" s="443"/>
      <c r="N74" s="444"/>
      <c r="O74" s="444"/>
      <c r="P74" s="444"/>
      <c r="Q74" s="444"/>
      <c r="R74" s="444"/>
      <c r="S74" s="445"/>
      <c r="T74" s="437"/>
      <c r="U74" s="438"/>
      <c r="V74" s="439"/>
      <c r="W74" s="443"/>
      <c r="X74" s="444"/>
      <c r="Y74" s="444"/>
      <c r="Z74" s="444"/>
      <c r="AA74" s="444"/>
      <c r="AB74" s="444"/>
      <c r="AC74" s="445"/>
      <c r="AD74" s="431"/>
      <c r="AE74" s="433"/>
      <c r="AF74" s="437"/>
      <c r="AG74" s="438"/>
      <c r="AH74" s="439"/>
      <c r="AI74" s="443"/>
      <c r="AJ74" s="444"/>
      <c r="AK74" s="444"/>
      <c r="AL74" s="444"/>
      <c r="AM74" s="444"/>
      <c r="AN74" s="444"/>
      <c r="AO74" s="445"/>
      <c r="AP74" s="437"/>
      <c r="AQ74" s="438"/>
      <c r="AR74" s="439"/>
      <c r="AS74" s="443"/>
      <c r="AT74" s="444"/>
      <c r="AU74" s="444"/>
      <c r="AV74" s="444"/>
      <c r="AW74" s="444"/>
      <c r="AX74" s="444"/>
      <c r="AY74" s="445"/>
      <c r="BB74" s="51"/>
      <c r="BC74" s="6"/>
      <c r="BD74" s="1"/>
      <c r="BE74" s="1"/>
      <c r="BF74" s="1"/>
      <c r="BG74" s="33"/>
      <c r="BH74" s="1"/>
      <c r="BI74" s="1"/>
      <c r="BJ74" s="1"/>
      <c r="BK74" s="1"/>
      <c r="BL74" s="118"/>
      <c r="BM74" s="476"/>
      <c r="BN74" s="145"/>
      <c r="BO74" s="120"/>
      <c r="BP74" s="146"/>
      <c r="BQ74" s="147"/>
      <c r="BR74" s="147"/>
      <c r="BS74" s="147"/>
      <c r="BT74" s="147"/>
      <c r="BU74" s="147"/>
      <c r="BV74" s="147"/>
      <c r="BW74" s="148"/>
      <c r="BX74" s="418"/>
      <c r="BY74" s="419"/>
      <c r="BZ74" s="419"/>
      <c r="CA74" s="419"/>
      <c r="CB74" s="419"/>
      <c r="CC74" s="419"/>
      <c r="CD74" s="419"/>
      <c r="CE74" s="419"/>
      <c r="CF74" s="419"/>
      <c r="CG74" s="419"/>
      <c r="CH74" s="419"/>
      <c r="CI74" s="419"/>
      <c r="CJ74" s="420"/>
      <c r="CK74" s="464"/>
      <c r="CL74" s="465"/>
      <c r="CM74" s="465"/>
      <c r="CN74" s="465"/>
      <c r="CO74" s="465"/>
      <c r="CP74" s="155"/>
      <c r="CQ74" s="156"/>
      <c r="CR74" s="344"/>
      <c r="CS74" s="345"/>
      <c r="CT74" s="345"/>
      <c r="CU74" s="345"/>
      <c r="CV74" s="346"/>
      <c r="CW74" s="138" t="str">
        <f t="shared" ref="CW74" si="12">IF(CK74*CR74=0,"",CK74*CR74)</f>
        <v/>
      </c>
      <c r="CX74" s="139"/>
      <c r="CY74" s="139"/>
      <c r="CZ74" s="139"/>
      <c r="DA74" s="139"/>
      <c r="DB74" s="139"/>
      <c r="DC74" s="139"/>
      <c r="DD74" s="140"/>
      <c r="DE74" s="118"/>
      <c r="DF74" s="119"/>
      <c r="DG74" s="120"/>
    </row>
    <row r="75" spans="1:111" ht="8.1" customHeight="1">
      <c r="A75" s="1"/>
      <c r="B75" s="1"/>
      <c r="C75" s="1"/>
      <c r="D75" s="2"/>
      <c r="E75" s="2"/>
      <c r="F75" s="3"/>
      <c r="G75" s="434"/>
      <c r="H75" s="435"/>
      <c r="I75" s="436"/>
      <c r="J75" s="440"/>
      <c r="K75" s="441"/>
      <c r="L75" s="442"/>
      <c r="M75" s="446"/>
      <c r="N75" s="447"/>
      <c r="O75" s="447"/>
      <c r="P75" s="447"/>
      <c r="Q75" s="447"/>
      <c r="R75" s="447"/>
      <c r="S75" s="448"/>
      <c r="T75" s="440"/>
      <c r="U75" s="441"/>
      <c r="V75" s="442"/>
      <c r="W75" s="446"/>
      <c r="X75" s="447"/>
      <c r="Y75" s="447"/>
      <c r="Z75" s="447"/>
      <c r="AA75" s="447"/>
      <c r="AB75" s="447"/>
      <c r="AC75" s="448"/>
      <c r="AD75" s="434"/>
      <c r="AE75" s="436"/>
      <c r="AF75" s="440"/>
      <c r="AG75" s="441"/>
      <c r="AH75" s="442"/>
      <c r="AI75" s="446"/>
      <c r="AJ75" s="447"/>
      <c r="AK75" s="447"/>
      <c r="AL75" s="447"/>
      <c r="AM75" s="447"/>
      <c r="AN75" s="447"/>
      <c r="AO75" s="448"/>
      <c r="AP75" s="440"/>
      <c r="AQ75" s="441"/>
      <c r="AR75" s="442"/>
      <c r="AS75" s="446"/>
      <c r="AT75" s="447"/>
      <c r="AU75" s="447"/>
      <c r="AV75" s="447"/>
      <c r="AW75" s="447"/>
      <c r="AX75" s="447"/>
      <c r="AY75" s="448"/>
      <c r="AZ75" s="52"/>
      <c r="BA75" s="52"/>
      <c r="BB75" s="53"/>
      <c r="BC75" s="6"/>
      <c r="BD75" s="1"/>
      <c r="BE75" s="1"/>
      <c r="BF75" s="1"/>
      <c r="BG75" s="33"/>
      <c r="BH75" s="1"/>
      <c r="BI75" s="1"/>
      <c r="BJ75" s="1"/>
      <c r="BK75" s="1"/>
      <c r="BL75" s="209"/>
      <c r="BM75" s="477"/>
      <c r="BN75" s="479"/>
      <c r="BO75" s="210"/>
      <c r="BP75" s="481"/>
      <c r="BQ75" s="482"/>
      <c r="BR75" s="482"/>
      <c r="BS75" s="482"/>
      <c r="BT75" s="482"/>
      <c r="BU75" s="482"/>
      <c r="BV75" s="482"/>
      <c r="BW75" s="483"/>
      <c r="BX75" s="421"/>
      <c r="BY75" s="422"/>
      <c r="BZ75" s="422"/>
      <c r="CA75" s="422"/>
      <c r="CB75" s="422"/>
      <c r="CC75" s="422"/>
      <c r="CD75" s="422"/>
      <c r="CE75" s="422"/>
      <c r="CF75" s="422"/>
      <c r="CG75" s="422"/>
      <c r="CH75" s="422"/>
      <c r="CI75" s="422"/>
      <c r="CJ75" s="423"/>
      <c r="CK75" s="464"/>
      <c r="CL75" s="465"/>
      <c r="CM75" s="465"/>
      <c r="CN75" s="465"/>
      <c r="CO75" s="465"/>
      <c r="CP75" s="155"/>
      <c r="CQ75" s="156"/>
      <c r="CR75" s="347"/>
      <c r="CS75" s="348"/>
      <c r="CT75" s="348"/>
      <c r="CU75" s="348"/>
      <c r="CV75" s="349"/>
      <c r="CW75" s="353"/>
      <c r="CX75" s="354"/>
      <c r="CY75" s="354"/>
      <c r="CZ75" s="354"/>
      <c r="DA75" s="354"/>
      <c r="DB75" s="354"/>
      <c r="DC75" s="354"/>
      <c r="DD75" s="355"/>
      <c r="DE75" s="209"/>
      <c r="DF75" s="206"/>
      <c r="DG75" s="210"/>
    </row>
    <row r="76" spans="1:111" ht="8.1" customHeight="1">
      <c r="A76" s="1"/>
      <c r="B76" s="1"/>
      <c r="C76" s="1"/>
      <c r="D76" s="2"/>
      <c r="E76" s="2"/>
      <c r="F76" s="7"/>
      <c r="G76" s="377"/>
      <c r="H76" s="378"/>
      <c r="I76" s="378"/>
      <c r="J76" s="378"/>
      <c r="K76" s="378"/>
      <c r="L76" s="378"/>
      <c r="M76" s="378"/>
      <c r="N76" s="378"/>
      <c r="O76" s="378"/>
      <c r="P76" s="378"/>
      <c r="Q76" s="378"/>
      <c r="R76" s="135" t="s">
        <v>129</v>
      </c>
      <c r="S76" s="135"/>
      <c r="T76" s="135"/>
      <c r="U76" s="135"/>
      <c r="V76" s="135"/>
      <c r="W76" s="135"/>
      <c r="X76" s="135"/>
      <c r="Y76" s="135"/>
      <c r="Z76" s="135"/>
      <c r="AA76" s="135"/>
      <c r="AB76" s="135"/>
      <c r="AC76" s="135"/>
      <c r="AD76" s="135"/>
      <c r="AE76" s="135"/>
      <c r="AF76" s="135"/>
      <c r="AG76" s="378"/>
      <c r="AH76" s="378"/>
      <c r="AI76" s="378"/>
      <c r="AJ76" s="378"/>
      <c r="AK76" s="378"/>
      <c r="AL76" s="378"/>
      <c r="AM76" s="378"/>
      <c r="AN76" s="378"/>
      <c r="AO76" s="378"/>
      <c r="AP76" s="378"/>
      <c r="AQ76" s="385"/>
      <c r="AR76" s="136">
        <v>1966000</v>
      </c>
      <c r="AS76" s="136"/>
      <c r="AT76" s="136"/>
      <c r="AU76" s="136"/>
      <c r="AV76" s="136"/>
      <c r="AW76" s="136"/>
      <c r="AX76" s="136"/>
      <c r="AY76" s="137"/>
      <c r="AZ76" s="371"/>
      <c r="BA76" s="371"/>
      <c r="BB76" s="372"/>
      <c r="BC76" s="6"/>
      <c r="BD76" s="1"/>
      <c r="BE76" s="1"/>
      <c r="BF76" s="1"/>
      <c r="BG76" s="33"/>
      <c r="BH76" s="1"/>
      <c r="BI76" s="1"/>
      <c r="BJ76" s="1"/>
      <c r="BK76" s="1"/>
      <c r="BL76" s="173"/>
      <c r="BM76" s="478"/>
      <c r="BN76" s="480"/>
      <c r="BO76" s="175"/>
      <c r="BP76" s="484"/>
      <c r="BQ76" s="485"/>
      <c r="BR76" s="485"/>
      <c r="BS76" s="485"/>
      <c r="BT76" s="485"/>
      <c r="BU76" s="485"/>
      <c r="BV76" s="485"/>
      <c r="BW76" s="486"/>
      <c r="BX76" s="424"/>
      <c r="BY76" s="425"/>
      <c r="BZ76" s="425"/>
      <c r="CA76" s="425"/>
      <c r="CB76" s="425"/>
      <c r="CC76" s="425"/>
      <c r="CD76" s="425"/>
      <c r="CE76" s="425"/>
      <c r="CF76" s="425"/>
      <c r="CG76" s="425"/>
      <c r="CH76" s="425"/>
      <c r="CI76" s="425"/>
      <c r="CJ76" s="426"/>
      <c r="CK76" s="464"/>
      <c r="CL76" s="465"/>
      <c r="CM76" s="465"/>
      <c r="CN76" s="465"/>
      <c r="CO76" s="465"/>
      <c r="CP76" s="155"/>
      <c r="CQ76" s="156"/>
      <c r="CR76" s="350"/>
      <c r="CS76" s="351"/>
      <c r="CT76" s="351"/>
      <c r="CU76" s="351"/>
      <c r="CV76" s="352"/>
      <c r="CW76" s="356"/>
      <c r="CX76" s="357"/>
      <c r="CY76" s="357"/>
      <c r="CZ76" s="357"/>
      <c r="DA76" s="357"/>
      <c r="DB76" s="357"/>
      <c r="DC76" s="357"/>
      <c r="DD76" s="358"/>
      <c r="DE76" s="173"/>
      <c r="DF76" s="174"/>
      <c r="DG76" s="175"/>
    </row>
    <row r="77" spans="1:111" ht="8.1" customHeight="1">
      <c r="A77" s="1"/>
      <c r="B77" s="1"/>
      <c r="C77" s="1"/>
      <c r="D77" s="2"/>
      <c r="E77" s="2"/>
      <c r="F77" s="7"/>
      <c r="G77" s="379"/>
      <c r="H77" s="380"/>
      <c r="I77" s="380"/>
      <c r="J77" s="380"/>
      <c r="K77" s="380"/>
      <c r="L77" s="380"/>
      <c r="M77" s="380"/>
      <c r="N77" s="380"/>
      <c r="O77" s="380"/>
      <c r="P77" s="380"/>
      <c r="Q77" s="380"/>
      <c r="R77" s="383"/>
      <c r="S77" s="383"/>
      <c r="T77" s="383"/>
      <c r="U77" s="383"/>
      <c r="V77" s="383"/>
      <c r="W77" s="383"/>
      <c r="X77" s="383"/>
      <c r="Y77" s="383"/>
      <c r="Z77" s="383"/>
      <c r="AA77" s="383"/>
      <c r="AB77" s="383"/>
      <c r="AC77" s="383"/>
      <c r="AD77" s="383"/>
      <c r="AE77" s="383"/>
      <c r="AF77" s="383"/>
      <c r="AG77" s="380"/>
      <c r="AH77" s="380"/>
      <c r="AI77" s="380"/>
      <c r="AJ77" s="380"/>
      <c r="AK77" s="380"/>
      <c r="AL77" s="380"/>
      <c r="AM77" s="380"/>
      <c r="AN77" s="380"/>
      <c r="AO77" s="380"/>
      <c r="AP77" s="380"/>
      <c r="AQ77" s="386"/>
      <c r="AR77" s="367"/>
      <c r="AS77" s="367"/>
      <c r="AT77" s="367"/>
      <c r="AU77" s="367"/>
      <c r="AV77" s="367"/>
      <c r="AW77" s="367"/>
      <c r="AX77" s="367"/>
      <c r="AY77" s="368"/>
      <c r="AZ77" s="373"/>
      <c r="BA77" s="373"/>
      <c r="BB77" s="374"/>
      <c r="BC77" s="6"/>
      <c r="BD77" s="1"/>
      <c r="BE77" s="1"/>
      <c r="BF77" s="1"/>
      <c r="BG77" s="33"/>
      <c r="BH77" s="1"/>
      <c r="BI77" s="1"/>
      <c r="BJ77" s="1"/>
      <c r="BK77" s="1"/>
      <c r="BL77" s="118"/>
      <c r="BM77" s="476"/>
      <c r="BN77" s="145"/>
      <c r="BO77" s="120"/>
      <c r="BP77" s="146"/>
      <c r="BQ77" s="147"/>
      <c r="BR77" s="147"/>
      <c r="BS77" s="147"/>
      <c r="BT77" s="147"/>
      <c r="BU77" s="147"/>
      <c r="BV77" s="147"/>
      <c r="BW77" s="148"/>
      <c r="BX77" s="418"/>
      <c r="BY77" s="419"/>
      <c r="BZ77" s="419"/>
      <c r="CA77" s="419"/>
      <c r="CB77" s="419"/>
      <c r="CC77" s="419"/>
      <c r="CD77" s="419"/>
      <c r="CE77" s="419"/>
      <c r="CF77" s="419"/>
      <c r="CG77" s="419"/>
      <c r="CH77" s="419"/>
      <c r="CI77" s="419"/>
      <c r="CJ77" s="420"/>
      <c r="CK77" s="464"/>
      <c r="CL77" s="465"/>
      <c r="CM77" s="465"/>
      <c r="CN77" s="465"/>
      <c r="CO77" s="465"/>
      <c r="CP77" s="155"/>
      <c r="CQ77" s="156"/>
      <c r="CR77" s="344"/>
      <c r="CS77" s="345"/>
      <c r="CT77" s="345"/>
      <c r="CU77" s="345"/>
      <c r="CV77" s="346"/>
      <c r="CW77" s="138" t="str">
        <f t="shared" ref="CW77" si="13">IF(CK77*CR77=0,"",CK77*CR77)</f>
        <v/>
      </c>
      <c r="CX77" s="139"/>
      <c r="CY77" s="139"/>
      <c r="CZ77" s="139"/>
      <c r="DA77" s="139"/>
      <c r="DB77" s="139"/>
      <c r="DC77" s="139"/>
      <c r="DD77" s="140"/>
      <c r="DE77" s="118"/>
      <c r="DF77" s="119"/>
      <c r="DG77" s="120"/>
    </row>
    <row r="78" spans="1:111" ht="8.1" customHeight="1">
      <c r="A78" s="1"/>
      <c r="B78" s="1"/>
      <c r="C78" s="1"/>
      <c r="D78" s="2"/>
      <c r="E78" s="2"/>
      <c r="F78" s="7"/>
      <c r="G78" s="381"/>
      <c r="H78" s="382"/>
      <c r="I78" s="382"/>
      <c r="J78" s="382"/>
      <c r="K78" s="382"/>
      <c r="L78" s="382"/>
      <c r="M78" s="382"/>
      <c r="N78" s="382"/>
      <c r="O78" s="382"/>
      <c r="P78" s="382"/>
      <c r="Q78" s="382"/>
      <c r="R78" s="384"/>
      <c r="S78" s="384"/>
      <c r="T78" s="384"/>
      <c r="U78" s="384"/>
      <c r="V78" s="384"/>
      <c r="W78" s="384"/>
      <c r="X78" s="384"/>
      <c r="Y78" s="384"/>
      <c r="Z78" s="384"/>
      <c r="AA78" s="384"/>
      <c r="AB78" s="384"/>
      <c r="AC78" s="384"/>
      <c r="AD78" s="384"/>
      <c r="AE78" s="384"/>
      <c r="AF78" s="384"/>
      <c r="AG78" s="382"/>
      <c r="AH78" s="382"/>
      <c r="AI78" s="382"/>
      <c r="AJ78" s="382"/>
      <c r="AK78" s="382"/>
      <c r="AL78" s="382"/>
      <c r="AM78" s="382"/>
      <c r="AN78" s="382"/>
      <c r="AO78" s="382"/>
      <c r="AP78" s="382"/>
      <c r="AQ78" s="387"/>
      <c r="AR78" s="369"/>
      <c r="AS78" s="369"/>
      <c r="AT78" s="369"/>
      <c r="AU78" s="369"/>
      <c r="AV78" s="369"/>
      <c r="AW78" s="369"/>
      <c r="AX78" s="369"/>
      <c r="AY78" s="370"/>
      <c r="AZ78" s="375"/>
      <c r="BA78" s="375"/>
      <c r="BB78" s="376"/>
      <c r="BC78" s="6"/>
      <c r="BD78" s="1"/>
      <c r="BE78" s="1"/>
      <c r="BF78" s="1"/>
      <c r="BG78" s="33"/>
      <c r="BH78" s="1"/>
      <c r="BI78" s="1"/>
      <c r="BJ78" s="1"/>
      <c r="BK78" s="1"/>
      <c r="BL78" s="209"/>
      <c r="BM78" s="477"/>
      <c r="BN78" s="479"/>
      <c r="BO78" s="210"/>
      <c r="BP78" s="481"/>
      <c r="BQ78" s="482"/>
      <c r="BR78" s="482"/>
      <c r="BS78" s="482"/>
      <c r="BT78" s="482"/>
      <c r="BU78" s="482"/>
      <c r="BV78" s="482"/>
      <c r="BW78" s="483"/>
      <c r="BX78" s="421"/>
      <c r="BY78" s="422"/>
      <c r="BZ78" s="422"/>
      <c r="CA78" s="422"/>
      <c r="CB78" s="422"/>
      <c r="CC78" s="422"/>
      <c r="CD78" s="422"/>
      <c r="CE78" s="422"/>
      <c r="CF78" s="422"/>
      <c r="CG78" s="422"/>
      <c r="CH78" s="422"/>
      <c r="CI78" s="422"/>
      <c r="CJ78" s="423"/>
      <c r="CK78" s="464"/>
      <c r="CL78" s="465"/>
      <c r="CM78" s="465"/>
      <c r="CN78" s="465"/>
      <c r="CO78" s="465"/>
      <c r="CP78" s="155"/>
      <c r="CQ78" s="156"/>
      <c r="CR78" s="347"/>
      <c r="CS78" s="348"/>
      <c r="CT78" s="348"/>
      <c r="CU78" s="348"/>
      <c r="CV78" s="349"/>
      <c r="CW78" s="353"/>
      <c r="CX78" s="354"/>
      <c r="CY78" s="354"/>
      <c r="CZ78" s="354"/>
      <c r="DA78" s="354"/>
      <c r="DB78" s="354"/>
      <c r="DC78" s="354"/>
      <c r="DD78" s="355"/>
      <c r="DE78" s="209"/>
      <c r="DF78" s="206"/>
      <c r="DG78" s="210"/>
    </row>
    <row r="79" spans="1:111" ht="8.1" customHeight="1">
      <c r="A79" s="1"/>
      <c r="B79" s="1"/>
      <c r="C79" s="1"/>
      <c r="D79" s="1"/>
      <c r="E79" s="1"/>
      <c r="F79" s="7"/>
      <c r="G79" s="377"/>
      <c r="H79" s="378"/>
      <c r="I79" s="378"/>
      <c r="J79" s="378"/>
      <c r="K79" s="378"/>
      <c r="L79" s="378"/>
      <c r="M79" s="378"/>
      <c r="N79" s="378"/>
      <c r="O79" s="378"/>
      <c r="P79" s="378"/>
      <c r="Q79" s="378"/>
      <c r="R79" s="135" t="s">
        <v>130</v>
      </c>
      <c r="S79" s="135"/>
      <c r="T79" s="135"/>
      <c r="U79" s="135"/>
      <c r="V79" s="135"/>
      <c r="W79" s="135"/>
      <c r="X79" s="135"/>
      <c r="Y79" s="135"/>
      <c r="Z79" s="135"/>
      <c r="AA79" s="135"/>
      <c r="AB79" s="135"/>
      <c r="AC79" s="135"/>
      <c r="AD79" s="135"/>
      <c r="AE79" s="135"/>
      <c r="AF79" s="135"/>
      <c r="AG79" s="378"/>
      <c r="AH79" s="378"/>
      <c r="AI79" s="378"/>
      <c r="AJ79" s="378"/>
      <c r="AK79" s="378"/>
      <c r="AL79" s="378"/>
      <c r="AM79" s="378"/>
      <c r="AN79" s="378"/>
      <c r="AO79" s="378"/>
      <c r="AP79" s="378"/>
      <c r="AQ79" s="385"/>
      <c r="AR79" s="388">
        <v>162080</v>
      </c>
      <c r="AS79" s="136"/>
      <c r="AT79" s="136"/>
      <c r="AU79" s="136"/>
      <c r="AV79" s="136"/>
      <c r="AW79" s="136"/>
      <c r="AX79" s="136"/>
      <c r="AY79" s="137"/>
      <c r="AZ79" s="371"/>
      <c r="BA79" s="371"/>
      <c r="BB79" s="372"/>
      <c r="BC79" s="6"/>
      <c r="BD79" s="1"/>
      <c r="BE79" s="1"/>
      <c r="BF79" s="1"/>
      <c r="BG79" s="33"/>
      <c r="BH79" s="1"/>
      <c r="BI79" s="1"/>
      <c r="BJ79" s="1"/>
      <c r="BK79" s="1"/>
      <c r="BL79" s="173"/>
      <c r="BM79" s="478"/>
      <c r="BN79" s="480"/>
      <c r="BO79" s="175"/>
      <c r="BP79" s="484"/>
      <c r="BQ79" s="485"/>
      <c r="BR79" s="485"/>
      <c r="BS79" s="485"/>
      <c r="BT79" s="485"/>
      <c r="BU79" s="485"/>
      <c r="BV79" s="485"/>
      <c r="BW79" s="486"/>
      <c r="BX79" s="424"/>
      <c r="BY79" s="425"/>
      <c r="BZ79" s="425"/>
      <c r="CA79" s="425"/>
      <c r="CB79" s="425"/>
      <c r="CC79" s="425"/>
      <c r="CD79" s="425"/>
      <c r="CE79" s="425"/>
      <c r="CF79" s="425"/>
      <c r="CG79" s="425"/>
      <c r="CH79" s="425"/>
      <c r="CI79" s="425"/>
      <c r="CJ79" s="426"/>
      <c r="CK79" s="464"/>
      <c r="CL79" s="465"/>
      <c r="CM79" s="465"/>
      <c r="CN79" s="465"/>
      <c r="CO79" s="465"/>
      <c r="CP79" s="155"/>
      <c r="CQ79" s="156"/>
      <c r="CR79" s="350"/>
      <c r="CS79" s="351"/>
      <c r="CT79" s="351"/>
      <c r="CU79" s="351"/>
      <c r="CV79" s="352"/>
      <c r="CW79" s="356"/>
      <c r="CX79" s="357"/>
      <c r="CY79" s="357"/>
      <c r="CZ79" s="357"/>
      <c r="DA79" s="357"/>
      <c r="DB79" s="357"/>
      <c r="DC79" s="357"/>
      <c r="DD79" s="358"/>
      <c r="DE79" s="173"/>
      <c r="DF79" s="174"/>
      <c r="DG79" s="175"/>
    </row>
    <row r="80" spans="1:111" ht="8.1" customHeight="1">
      <c r="A80" s="1"/>
      <c r="B80" s="1"/>
      <c r="C80" s="1"/>
      <c r="D80" s="1"/>
      <c r="E80" s="1"/>
      <c r="F80" s="7"/>
      <c r="G80" s="379"/>
      <c r="H80" s="380"/>
      <c r="I80" s="380"/>
      <c r="J80" s="380"/>
      <c r="K80" s="380"/>
      <c r="L80" s="380"/>
      <c r="M80" s="380"/>
      <c r="N80" s="380"/>
      <c r="O80" s="380"/>
      <c r="P80" s="380"/>
      <c r="Q80" s="380"/>
      <c r="R80" s="383"/>
      <c r="S80" s="383"/>
      <c r="T80" s="383"/>
      <c r="U80" s="383"/>
      <c r="V80" s="383"/>
      <c r="W80" s="383"/>
      <c r="X80" s="383"/>
      <c r="Y80" s="383"/>
      <c r="Z80" s="383"/>
      <c r="AA80" s="383"/>
      <c r="AB80" s="383"/>
      <c r="AC80" s="383"/>
      <c r="AD80" s="383"/>
      <c r="AE80" s="383"/>
      <c r="AF80" s="383"/>
      <c r="AG80" s="380"/>
      <c r="AH80" s="380"/>
      <c r="AI80" s="380"/>
      <c r="AJ80" s="380"/>
      <c r="AK80" s="380"/>
      <c r="AL80" s="380"/>
      <c r="AM80" s="380"/>
      <c r="AN80" s="380"/>
      <c r="AO80" s="380"/>
      <c r="AP80" s="380"/>
      <c r="AQ80" s="386"/>
      <c r="AR80" s="389"/>
      <c r="AS80" s="367"/>
      <c r="AT80" s="367"/>
      <c r="AU80" s="367"/>
      <c r="AV80" s="367"/>
      <c r="AW80" s="367"/>
      <c r="AX80" s="367"/>
      <c r="AY80" s="368"/>
      <c r="AZ80" s="373"/>
      <c r="BA80" s="373"/>
      <c r="BB80" s="374"/>
      <c r="BC80" s="6"/>
      <c r="BD80" s="1"/>
      <c r="BE80" s="1"/>
      <c r="BF80" s="1"/>
      <c r="BG80" s="33"/>
      <c r="BH80" s="1"/>
      <c r="BI80" s="1"/>
      <c r="BJ80" s="1"/>
      <c r="BK80" s="1"/>
      <c r="BL80" s="118"/>
      <c r="BM80" s="476"/>
      <c r="BN80" s="145"/>
      <c r="BO80" s="120"/>
      <c r="BP80" s="146"/>
      <c r="BQ80" s="147"/>
      <c r="BR80" s="147"/>
      <c r="BS80" s="147"/>
      <c r="BT80" s="147"/>
      <c r="BU80" s="147"/>
      <c r="BV80" s="147"/>
      <c r="BW80" s="148"/>
      <c r="BX80" s="418"/>
      <c r="BY80" s="419"/>
      <c r="BZ80" s="419"/>
      <c r="CA80" s="419"/>
      <c r="CB80" s="419"/>
      <c r="CC80" s="419"/>
      <c r="CD80" s="419"/>
      <c r="CE80" s="419"/>
      <c r="CF80" s="419"/>
      <c r="CG80" s="419"/>
      <c r="CH80" s="419"/>
      <c r="CI80" s="419"/>
      <c r="CJ80" s="420"/>
      <c r="CK80" s="464"/>
      <c r="CL80" s="465"/>
      <c r="CM80" s="465"/>
      <c r="CN80" s="465"/>
      <c r="CO80" s="465"/>
      <c r="CP80" s="155"/>
      <c r="CQ80" s="156"/>
      <c r="CR80" s="344"/>
      <c r="CS80" s="345"/>
      <c r="CT80" s="345"/>
      <c r="CU80" s="345"/>
      <c r="CV80" s="346"/>
      <c r="CW80" s="138" t="str">
        <f t="shared" ref="CW80" si="14">IF(CK80*CR80=0,"",CK80*CR80)</f>
        <v/>
      </c>
      <c r="CX80" s="139"/>
      <c r="CY80" s="139"/>
      <c r="CZ80" s="139"/>
      <c r="DA80" s="139"/>
      <c r="DB80" s="139"/>
      <c r="DC80" s="139"/>
      <c r="DD80" s="140"/>
      <c r="DE80" s="118"/>
      <c r="DF80" s="119"/>
      <c r="DG80" s="120"/>
    </row>
    <row r="81" spans="1:111" ht="8.1" customHeight="1">
      <c r="A81" s="1"/>
      <c r="B81" s="1"/>
      <c r="C81" s="1"/>
      <c r="D81" s="1"/>
      <c r="E81" s="1"/>
      <c r="F81" s="7"/>
      <c r="G81" s="381"/>
      <c r="H81" s="382"/>
      <c r="I81" s="382"/>
      <c r="J81" s="382"/>
      <c r="K81" s="382"/>
      <c r="L81" s="382"/>
      <c r="M81" s="382"/>
      <c r="N81" s="382"/>
      <c r="O81" s="382"/>
      <c r="P81" s="382"/>
      <c r="Q81" s="382"/>
      <c r="R81" s="384"/>
      <c r="S81" s="384"/>
      <c r="T81" s="384"/>
      <c r="U81" s="384"/>
      <c r="V81" s="384"/>
      <c r="W81" s="384"/>
      <c r="X81" s="384"/>
      <c r="Y81" s="384"/>
      <c r="Z81" s="384"/>
      <c r="AA81" s="384"/>
      <c r="AB81" s="384"/>
      <c r="AC81" s="384"/>
      <c r="AD81" s="384"/>
      <c r="AE81" s="384"/>
      <c r="AF81" s="384"/>
      <c r="AG81" s="382"/>
      <c r="AH81" s="382"/>
      <c r="AI81" s="382"/>
      <c r="AJ81" s="382"/>
      <c r="AK81" s="382"/>
      <c r="AL81" s="382"/>
      <c r="AM81" s="382"/>
      <c r="AN81" s="382"/>
      <c r="AO81" s="382"/>
      <c r="AP81" s="382"/>
      <c r="AQ81" s="387"/>
      <c r="AR81" s="390"/>
      <c r="AS81" s="369"/>
      <c r="AT81" s="369"/>
      <c r="AU81" s="369"/>
      <c r="AV81" s="369"/>
      <c r="AW81" s="369"/>
      <c r="AX81" s="369"/>
      <c r="AY81" s="370"/>
      <c r="AZ81" s="375"/>
      <c r="BA81" s="375"/>
      <c r="BB81" s="376"/>
      <c r="BC81" s="6"/>
      <c r="BD81" s="1"/>
      <c r="BE81" s="1"/>
      <c r="BF81" s="1"/>
      <c r="BG81" s="33"/>
      <c r="BH81" s="1"/>
      <c r="BI81" s="1"/>
      <c r="BJ81" s="1"/>
      <c r="BK81" s="1"/>
      <c r="BL81" s="209"/>
      <c r="BM81" s="477"/>
      <c r="BN81" s="479"/>
      <c r="BO81" s="210"/>
      <c r="BP81" s="481"/>
      <c r="BQ81" s="482"/>
      <c r="BR81" s="482"/>
      <c r="BS81" s="482"/>
      <c r="BT81" s="482"/>
      <c r="BU81" s="482"/>
      <c r="BV81" s="482"/>
      <c r="BW81" s="483"/>
      <c r="BX81" s="421"/>
      <c r="BY81" s="422"/>
      <c r="BZ81" s="422"/>
      <c r="CA81" s="422"/>
      <c r="CB81" s="422"/>
      <c r="CC81" s="422"/>
      <c r="CD81" s="422"/>
      <c r="CE81" s="422"/>
      <c r="CF81" s="422"/>
      <c r="CG81" s="422"/>
      <c r="CH81" s="422"/>
      <c r="CI81" s="422"/>
      <c r="CJ81" s="423"/>
      <c r="CK81" s="464"/>
      <c r="CL81" s="465"/>
      <c r="CM81" s="465"/>
      <c r="CN81" s="465"/>
      <c r="CO81" s="465"/>
      <c r="CP81" s="155"/>
      <c r="CQ81" s="156"/>
      <c r="CR81" s="347"/>
      <c r="CS81" s="348"/>
      <c r="CT81" s="348"/>
      <c r="CU81" s="348"/>
      <c r="CV81" s="349"/>
      <c r="CW81" s="353"/>
      <c r="CX81" s="354"/>
      <c r="CY81" s="354"/>
      <c r="CZ81" s="354"/>
      <c r="DA81" s="354"/>
      <c r="DB81" s="354"/>
      <c r="DC81" s="354"/>
      <c r="DD81" s="355"/>
      <c r="DE81" s="209"/>
      <c r="DF81" s="206"/>
      <c r="DG81" s="210"/>
    </row>
    <row r="82" spans="1:111" ht="8.1" customHeight="1">
      <c r="A82" s="1"/>
      <c r="B82" s="1"/>
      <c r="C82" s="1"/>
      <c r="D82" s="1"/>
      <c r="E82" s="1"/>
      <c r="F82" s="7"/>
      <c r="G82" s="377"/>
      <c r="H82" s="378"/>
      <c r="I82" s="378"/>
      <c r="J82" s="378"/>
      <c r="K82" s="378"/>
      <c r="L82" s="378"/>
      <c r="M82" s="378"/>
      <c r="N82" s="378"/>
      <c r="O82" s="378"/>
      <c r="P82" s="378"/>
      <c r="Q82" s="378"/>
      <c r="R82" s="135" t="s">
        <v>131</v>
      </c>
      <c r="S82" s="135"/>
      <c r="T82" s="135"/>
      <c r="U82" s="135"/>
      <c r="V82" s="135"/>
      <c r="W82" s="135"/>
      <c r="X82" s="135"/>
      <c r="Y82" s="135"/>
      <c r="Z82" s="135"/>
      <c r="AA82" s="135"/>
      <c r="AB82" s="135"/>
      <c r="AC82" s="135"/>
      <c r="AD82" s="135"/>
      <c r="AE82" s="135"/>
      <c r="AF82" s="135"/>
      <c r="AG82" s="378"/>
      <c r="AH82" s="378"/>
      <c r="AI82" s="378"/>
      <c r="AJ82" s="378"/>
      <c r="AK82" s="378"/>
      <c r="AL82" s="378"/>
      <c r="AM82" s="378"/>
      <c r="AN82" s="378"/>
      <c r="AO82" s="378"/>
      <c r="AP82" s="378"/>
      <c r="AQ82" s="385"/>
      <c r="AR82" s="391">
        <v>2128080</v>
      </c>
      <c r="AS82" s="392"/>
      <c r="AT82" s="392"/>
      <c r="AU82" s="392"/>
      <c r="AV82" s="392"/>
      <c r="AW82" s="392"/>
      <c r="AX82" s="392"/>
      <c r="AY82" s="393"/>
      <c r="AZ82" s="371"/>
      <c r="BA82" s="371"/>
      <c r="BB82" s="372"/>
      <c r="BC82" s="6"/>
      <c r="BD82" s="1"/>
      <c r="BE82" s="1"/>
      <c r="BF82" s="1"/>
      <c r="BG82" s="33"/>
      <c r="BH82" s="1"/>
      <c r="BI82" s="1"/>
      <c r="BJ82" s="1"/>
      <c r="BK82" s="1"/>
      <c r="BL82" s="173"/>
      <c r="BM82" s="478"/>
      <c r="BN82" s="480"/>
      <c r="BO82" s="175"/>
      <c r="BP82" s="484"/>
      <c r="BQ82" s="485"/>
      <c r="BR82" s="485"/>
      <c r="BS82" s="485"/>
      <c r="BT82" s="485"/>
      <c r="BU82" s="485"/>
      <c r="BV82" s="485"/>
      <c r="BW82" s="486"/>
      <c r="BX82" s="424"/>
      <c r="BY82" s="425"/>
      <c r="BZ82" s="425"/>
      <c r="CA82" s="425"/>
      <c r="CB82" s="425"/>
      <c r="CC82" s="425"/>
      <c r="CD82" s="425"/>
      <c r="CE82" s="425"/>
      <c r="CF82" s="425"/>
      <c r="CG82" s="425"/>
      <c r="CH82" s="425"/>
      <c r="CI82" s="425"/>
      <c r="CJ82" s="426"/>
      <c r="CK82" s="464"/>
      <c r="CL82" s="465"/>
      <c r="CM82" s="465"/>
      <c r="CN82" s="465"/>
      <c r="CO82" s="465"/>
      <c r="CP82" s="155"/>
      <c r="CQ82" s="156"/>
      <c r="CR82" s="350"/>
      <c r="CS82" s="351"/>
      <c r="CT82" s="351"/>
      <c r="CU82" s="351"/>
      <c r="CV82" s="352"/>
      <c r="CW82" s="356"/>
      <c r="CX82" s="357"/>
      <c r="CY82" s="357"/>
      <c r="CZ82" s="357"/>
      <c r="DA82" s="357"/>
      <c r="DB82" s="357"/>
      <c r="DC82" s="357"/>
      <c r="DD82" s="358"/>
      <c r="DE82" s="173"/>
      <c r="DF82" s="174"/>
      <c r="DG82" s="175"/>
    </row>
    <row r="83" spans="1:111" ht="8.1" customHeight="1">
      <c r="A83" s="1"/>
      <c r="B83" s="1"/>
      <c r="C83" s="1"/>
      <c r="D83" s="1"/>
      <c r="E83" s="1"/>
      <c r="F83" s="7"/>
      <c r="G83" s="379"/>
      <c r="H83" s="380"/>
      <c r="I83" s="380"/>
      <c r="J83" s="380"/>
      <c r="K83" s="380"/>
      <c r="L83" s="380"/>
      <c r="M83" s="380"/>
      <c r="N83" s="380"/>
      <c r="O83" s="380"/>
      <c r="P83" s="380"/>
      <c r="Q83" s="380"/>
      <c r="R83" s="383"/>
      <c r="S83" s="383"/>
      <c r="T83" s="383"/>
      <c r="U83" s="383"/>
      <c r="V83" s="383"/>
      <c r="W83" s="383"/>
      <c r="X83" s="383"/>
      <c r="Y83" s="383"/>
      <c r="Z83" s="383"/>
      <c r="AA83" s="383"/>
      <c r="AB83" s="383"/>
      <c r="AC83" s="383"/>
      <c r="AD83" s="383"/>
      <c r="AE83" s="383"/>
      <c r="AF83" s="383"/>
      <c r="AG83" s="380"/>
      <c r="AH83" s="380"/>
      <c r="AI83" s="380"/>
      <c r="AJ83" s="380"/>
      <c r="AK83" s="380"/>
      <c r="AL83" s="380"/>
      <c r="AM83" s="380"/>
      <c r="AN83" s="380"/>
      <c r="AO83" s="380"/>
      <c r="AP83" s="380"/>
      <c r="AQ83" s="386"/>
      <c r="AR83" s="394"/>
      <c r="AS83" s="395"/>
      <c r="AT83" s="395"/>
      <c r="AU83" s="395"/>
      <c r="AV83" s="395"/>
      <c r="AW83" s="395"/>
      <c r="AX83" s="395"/>
      <c r="AY83" s="396"/>
      <c r="AZ83" s="373"/>
      <c r="BA83" s="373"/>
      <c r="BB83" s="374"/>
      <c r="BC83" s="6"/>
      <c r="BD83" s="1"/>
      <c r="BE83" s="1"/>
      <c r="BF83" s="1"/>
      <c r="BG83" s="33"/>
      <c r="BH83" s="1"/>
      <c r="BI83" s="1"/>
      <c r="BJ83" s="1"/>
      <c r="BK83" s="1"/>
      <c r="BL83" s="118"/>
      <c r="BM83" s="476"/>
      <c r="BN83" s="145"/>
      <c r="BO83" s="120"/>
      <c r="BP83" s="146"/>
      <c r="BQ83" s="147"/>
      <c r="BR83" s="147"/>
      <c r="BS83" s="147"/>
      <c r="BT83" s="147"/>
      <c r="BU83" s="147"/>
      <c r="BV83" s="147"/>
      <c r="BW83" s="148"/>
      <c r="BX83" s="418"/>
      <c r="BY83" s="419"/>
      <c r="BZ83" s="419"/>
      <c r="CA83" s="419"/>
      <c r="CB83" s="419"/>
      <c r="CC83" s="419"/>
      <c r="CD83" s="419"/>
      <c r="CE83" s="419"/>
      <c r="CF83" s="419"/>
      <c r="CG83" s="419"/>
      <c r="CH83" s="419"/>
      <c r="CI83" s="419"/>
      <c r="CJ83" s="420"/>
      <c r="CK83" s="464"/>
      <c r="CL83" s="465"/>
      <c r="CM83" s="465"/>
      <c r="CN83" s="465"/>
      <c r="CO83" s="465"/>
      <c r="CP83" s="155"/>
      <c r="CQ83" s="156"/>
      <c r="CR83" s="344"/>
      <c r="CS83" s="345"/>
      <c r="CT83" s="345"/>
      <c r="CU83" s="345"/>
      <c r="CV83" s="346"/>
      <c r="CW83" s="138" t="str">
        <f t="shared" ref="CW83" si="15">IF(CK83*CR83=0,"",CK83*CR83)</f>
        <v/>
      </c>
      <c r="CX83" s="139"/>
      <c r="CY83" s="139"/>
      <c r="CZ83" s="139"/>
      <c r="DA83" s="139"/>
      <c r="DB83" s="139"/>
      <c r="DC83" s="139"/>
      <c r="DD83" s="140"/>
      <c r="DE83" s="118"/>
      <c r="DF83" s="119"/>
      <c r="DG83" s="120"/>
    </row>
    <row r="84" spans="1:111" ht="8.1" customHeight="1">
      <c r="A84" s="1"/>
      <c r="B84" s="1"/>
      <c r="C84" s="1"/>
      <c r="D84" s="1"/>
      <c r="E84" s="1"/>
      <c r="F84" s="7"/>
      <c r="G84" s="381"/>
      <c r="H84" s="382"/>
      <c r="I84" s="382"/>
      <c r="J84" s="382"/>
      <c r="K84" s="382"/>
      <c r="L84" s="382"/>
      <c r="M84" s="382"/>
      <c r="N84" s="382"/>
      <c r="O84" s="382"/>
      <c r="P84" s="382"/>
      <c r="Q84" s="382"/>
      <c r="R84" s="384"/>
      <c r="S84" s="384"/>
      <c r="T84" s="384"/>
      <c r="U84" s="384"/>
      <c r="V84" s="384"/>
      <c r="W84" s="384"/>
      <c r="X84" s="384"/>
      <c r="Y84" s="384"/>
      <c r="Z84" s="384"/>
      <c r="AA84" s="384"/>
      <c r="AB84" s="384"/>
      <c r="AC84" s="384"/>
      <c r="AD84" s="384"/>
      <c r="AE84" s="384"/>
      <c r="AF84" s="384"/>
      <c r="AG84" s="382"/>
      <c r="AH84" s="382"/>
      <c r="AI84" s="382"/>
      <c r="AJ84" s="382"/>
      <c r="AK84" s="382"/>
      <c r="AL84" s="382"/>
      <c r="AM84" s="382"/>
      <c r="AN84" s="382"/>
      <c r="AO84" s="382"/>
      <c r="AP84" s="382"/>
      <c r="AQ84" s="387"/>
      <c r="AR84" s="397"/>
      <c r="AS84" s="398"/>
      <c r="AT84" s="398"/>
      <c r="AU84" s="398"/>
      <c r="AV84" s="398"/>
      <c r="AW84" s="398"/>
      <c r="AX84" s="398"/>
      <c r="AY84" s="399"/>
      <c r="AZ84" s="375"/>
      <c r="BA84" s="375"/>
      <c r="BB84" s="376"/>
      <c r="BC84" s="6"/>
      <c r="BD84" s="1"/>
      <c r="BE84" s="1"/>
      <c r="BF84" s="1"/>
      <c r="BG84" s="33"/>
      <c r="BH84" s="1"/>
      <c r="BI84" s="1"/>
      <c r="BJ84" s="1"/>
      <c r="BK84" s="1"/>
      <c r="BL84" s="209"/>
      <c r="BM84" s="477"/>
      <c r="BN84" s="479"/>
      <c r="BO84" s="210"/>
      <c r="BP84" s="481"/>
      <c r="BQ84" s="482"/>
      <c r="BR84" s="482"/>
      <c r="BS84" s="482"/>
      <c r="BT84" s="482"/>
      <c r="BU84" s="482"/>
      <c r="BV84" s="482"/>
      <c r="BW84" s="483"/>
      <c r="BX84" s="421"/>
      <c r="BY84" s="422"/>
      <c r="BZ84" s="422"/>
      <c r="CA84" s="422"/>
      <c r="CB84" s="422"/>
      <c r="CC84" s="422"/>
      <c r="CD84" s="422"/>
      <c r="CE84" s="422"/>
      <c r="CF84" s="422"/>
      <c r="CG84" s="422"/>
      <c r="CH84" s="422"/>
      <c r="CI84" s="422"/>
      <c r="CJ84" s="423"/>
      <c r="CK84" s="464"/>
      <c r="CL84" s="465"/>
      <c r="CM84" s="465"/>
      <c r="CN84" s="465"/>
      <c r="CO84" s="465"/>
      <c r="CP84" s="155"/>
      <c r="CQ84" s="156"/>
      <c r="CR84" s="347"/>
      <c r="CS84" s="348"/>
      <c r="CT84" s="348"/>
      <c r="CU84" s="348"/>
      <c r="CV84" s="349"/>
      <c r="CW84" s="353"/>
      <c r="CX84" s="354"/>
      <c r="CY84" s="354"/>
      <c r="CZ84" s="354"/>
      <c r="DA84" s="354"/>
      <c r="DB84" s="354"/>
      <c r="DC84" s="354"/>
      <c r="DD84" s="355"/>
      <c r="DE84" s="209"/>
      <c r="DF84" s="206"/>
      <c r="DG84" s="210"/>
    </row>
    <row r="85" spans="1:111" ht="8.1" customHeight="1" thickBot="1">
      <c r="A85" s="1"/>
      <c r="B85" s="1"/>
      <c r="C85" s="1"/>
      <c r="D85" s="1"/>
      <c r="E85" s="1"/>
      <c r="F85" s="8"/>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10"/>
      <c r="BD85" s="1"/>
      <c r="BE85" s="1"/>
      <c r="BF85" s="1"/>
      <c r="BG85" s="33"/>
      <c r="BH85" s="1"/>
      <c r="BI85" s="1"/>
      <c r="BJ85" s="1"/>
      <c r="BK85" s="1"/>
      <c r="BL85" s="173"/>
      <c r="BM85" s="478"/>
      <c r="BN85" s="480"/>
      <c r="BO85" s="175"/>
      <c r="BP85" s="484"/>
      <c r="BQ85" s="485"/>
      <c r="BR85" s="485"/>
      <c r="BS85" s="485"/>
      <c r="BT85" s="485"/>
      <c r="BU85" s="485"/>
      <c r="BV85" s="485"/>
      <c r="BW85" s="486"/>
      <c r="BX85" s="424"/>
      <c r="BY85" s="425"/>
      <c r="BZ85" s="425"/>
      <c r="CA85" s="425"/>
      <c r="CB85" s="425"/>
      <c r="CC85" s="425"/>
      <c r="CD85" s="425"/>
      <c r="CE85" s="425"/>
      <c r="CF85" s="425"/>
      <c r="CG85" s="425"/>
      <c r="CH85" s="425"/>
      <c r="CI85" s="425"/>
      <c r="CJ85" s="426"/>
      <c r="CK85" s="464"/>
      <c r="CL85" s="465"/>
      <c r="CM85" s="465"/>
      <c r="CN85" s="465"/>
      <c r="CO85" s="465"/>
      <c r="CP85" s="155"/>
      <c r="CQ85" s="156"/>
      <c r="CR85" s="350"/>
      <c r="CS85" s="351"/>
      <c r="CT85" s="351"/>
      <c r="CU85" s="351"/>
      <c r="CV85" s="352"/>
      <c r="CW85" s="356"/>
      <c r="CX85" s="357"/>
      <c r="CY85" s="357"/>
      <c r="CZ85" s="357"/>
      <c r="DA85" s="357"/>
      <c r="DB85" s="357"/>
      <c r="DC85" s="357"/>
      <c r="DD85" s="358"/>
      <c r="DE85" s="173"/>
      <c r="DF85" s="174"/>
      <c r="DG85" s="175"/>
    </row>
    <row r="86" spans="1:111" ht="8.1" customHeight="1">
      <c r="A86" s="1"/>
      <c r="B86" s="1"/>
      <c r="C86" s="1"/>
      <c r="D86" s="1"/>
      <c r="E86" s="1"/>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11"/>
      <c r="AQ86" s="11"/>
      <c r="AR86" s="11"/>
      <c r="AS86" s="11"/>
      <c r="AT86" s="11"/>
      <c r="AU86" s="11"/>
      <c r="AV86" s="11"/>
      <c r="AW86" s="11"/>
      <c r="AX86" s="11"/>
      <c r="AY86" s="11"/>
      <c r="AZ86" s="11"/>
      <c r="BA86" s="11"/>
      <c r="BB86" s="11"/>
      <c r="BC86" s="11"/>
      <c r="BD86" s="1"/>
      <c r="BE86" s="1"/>
      <c r="BF86" s="1"/>
      <c r="BG86" s="33"/>
      <c r="BH86" s="1"/>
      <c r="BI86" s="1"/>
      <c r="BJ86" s="1"/>
      <c r="BK86" s="1"/>
      <c r="BL86" s="118"/>
      <c r="BM86" s="476"/>
      <c r="BN86" s="145"/>
      <c r="BO86" s="120"/>
      <c r="BP86" s="146"/>
      <c r="BQ86" s="147"/>
      <c r="BR86" s="147"/>
      <c r="BS86" s="147"/>
      <c r="BT86" s="147"/>
      <c r="BU86" s="147"/>
      <c r="BV86" s="147"/>
      <c r="BW86" s="148"/>
      <c r="BX86" s="418"/>
      <c r="BY86" s="419"/>
      <c r="BZ86" s="419"/>
      <c r="CA86" s="419"/>
      <c r="CB86" s="419"/>
      <c r="CC86" s="419"/>
      <c r="CD86" s="419"/>
      <c r="CE86" s="419"/>
      <c r="CF86" s="419"/>
      <c r="CG86" s="419"/>
      <c r="CH86" s="419"/>
      <c r="CI86" s="419"/>
      <c r="CJ86" s="420"/>
      <c r="CK86" s="464"/>
      <c r="CL86" s="465"/>
      <c r="CM86" s="465"/>
      <c r="CN86" s="465"/>
      <c r="CO86" s="465"/>
      <c r="CP86" s="155"/>
      <c r="CQ86" s="156"/>
      <c r="CR86" s="344"/>
      <c r="CS86" s="345"/>
      <c r="CT86" s="345"/>
      <c r="CU86" s="345"/>
      <c r="CV86" s="346"/>
      <c r="CW86" s="138" t="str">
        <f t="shared" ref="CW86" si="16">IF(CK86*CR86=0,"",CK86*CR86)</f>
        <v/>
      </c>
      <c r="CX86" s="139"/>
      <c r="CY86" s="139"/>
      <c r="CZ86" s="139"/>
      <c r="DA86" s="139"/>
      <c r="DB86" s="139"/>
      <c r="DC86" s="139"/>
      <c r="DD86" s="140"/>
      <c r="DE86" s="118"/>
      <c r="DF86" s="119"/>
      <c r="DG86" s="120"/>
    </row>
    <row r="87" spans="1:111" ht="8.1" customHeight="1">
      <c r="A87" s="1"/>
      <c r="B87" s="1"/>
      <c r="C87" s="1"/>
      <c r="F87" s="492" t="s">
        <v>32</v>
      </c>
      <c r="G87" s="492"/>
      <c r="H87" s="492"/>
      <c r="I87" s="492"/>
      <c r="J87" s="492"/>
      <c r="K87" s="492"/>
      <c r="L87" s="492"/>
      <c r="M87" s="492"/>
      <c r="N87" s="492"/>
      <c r="O87" s="492"/>
      <c r="P87" s="492"/>
      <c r="Q87" s="492"/>
      <c r="R87" s="492"/>
      <c r="S87" s="492"/>
      <c r="T87" s="492"/>
      <c r="U87" s="492"/>
      <c r="V87" s="492"/>
      <c r="W87" s="492"/>
      <c r="X87" s="1"/>
      <c r="Y87" s="1"/>
      <c r="Z87" s="124" t="s">
        <v>113</v>
      </c>
      <c r="AA87" s="124"/>
      <c r="AB87" s="492" t="s">
        <v>114</v>
      </c>
      <c r="AC87" s="492"/>
      <c r="AD87" s="492"/>
      <c r="AE87" s="492"/>
      <c r="AF87" s="492"/>
      <c r="AG87" s="492"/>
      <c r="AH87" s="492"/>
      <c r="AI87" s="492"/>
      <c r="AJ87" s="124" t="s">
        <v>105</v>
      </c>
      <c r="AK87" s="124"/>
      <c r="AL87" s="492" t="s">
        <v>115</v>
      </c>
      <c r="AM87" s="492"/>
      <c r="AN87" s="492"/>
      <c r="AO87" s="492"/>
      <c r="AP87" s="492"/>
      <c r="AQ87" s="492"/>
      <c r="AR87" s="492"/>
      <c r="AS87" s="492"/>
      <c r="AT87" s="124" t="s">
        <v>60</v>
      </c>
      <c r="AU87" s="124"/>
      <c r="AV87" s="492" t="s">
        <v>61</v>
      </c>
      <c r="AW87" s="492"/>
      <c r="AX87" s="492"/>
      <c r="AY87" s="492"/>
      <c r="AZ87" s="492"/>
      <c r="BA87" s="492"/>
      <c r="BB87" s="492"/>
      <c r="BC87" s="492"/>
      <c r="BE87" s="1"/>
      <c r="BF87" s="1"/>
      <c r="BG87" s="33"/>
      <c r="BH87" s="1"/>
      <c r="BI87" s="1"/>
      <c r="BJ87" s="1"/>
      <c r="BK87" s="1"/>
      <c r="BL87" s="209"/>
      <c r="BM87" s="477"/>
      <c r="BN87" s="479"/>
      <c r="BO87" s="210"/>
      <c r="BP87" s="481"/>
      <c r="BQ87" s="482"/>
      <c r="BR87" s="482"/>
      <c r="BS87" s="482"/>
      <c r="BT87" s="482"/>
      <c r="BU87" s="482"/>
      <c r="BV87" s="482"/>
      <c r="BW87" s="483"/>
      <c r="BX87" s="421"/>
      <c r="BY87" s="422"/>
      <c r="BZ87" s="422"/>
      <c r="CA87" s="422"/>
      <c r="CB87" s="422"/>
      <c r="CC87" s="422"/>
      <c r="CD87" s="422"/>
      <c r="CE87" s="422"/>
      <c r="CF87" s="422"/>
      <c r="CG87" s="422"/>
      <c r="CH87" s="422"/>
      <c r="CI87" s="422"/>
      <c r="CJ87" s="423"/>
      <c r="CK87" s="464"/>
      <c r="CL87" s="465"/>
      <c r="CM87" s="465"/>
      <c r="CN87" s="465"/>
      <c r="CO87" s="465"/>
      <c r="CP87" s="155"/>
      <c r="CQ87" s="156"/>
      <c r="CR87" s="347"/>
      <c r="CS87" s="348"/>
      <c r="CT87" s="348"/>
      <c r="CU87" s="348"/>
      <c r="CV87" s="349"/>
      <c r="CW87" s="353"/>
      <c r="CX87" s="354"/>
      <c r="CY87" s="354"/>
      <c r="CZ87" s="354"/>
      <c r="DA87" s="354"/>
      <c r="DB87" s="354"/>
      <c r="DC87" s="354"/>
      <c r="DD87" s="355"/>
      <c r="DE87" s="209"/>
      <c r="DF87" s="206"/>
      <c r="DG87" s="210"/>
    </row>
    <row r="88" spans="1:111" ht="8.1" customHeight="1">
      <c r="A88" s="1"/>
      <c r="B88" s="1"/>
      <c r="C88" s="1"/>
      <c r="F88" s="492"/>
      <c r="G88" s="492"/>
      <c r="H88" s="492"/>
      <c r="I88" s="492"/>
      <c r="J88" s="492"/>
      <c r="K88" s="492"/>
      <c r="L88" s="492"/>
      <c r="M88" s="492"/>
      <c r="N88" s="492"/>
      <c r="O88" s="492"/>
      <c r="P88" s="492"/>
      <c r="Q88" s="492"/>
      <c r="R88" s="492"/>
      <c r="S88" s="492"/>
      <c r="T88" s="492"/>
      <c r="U88" s="492"/>
      <c r="V88" s="492"/>
      <c r="W88" s="492"/>
      <c r="X88" s="1"/>
      <c r="Y88" s="1"/>
      <c r="Z88" s="124"/>
      <c r="AA88" s="124"/>
      <c r="AB88" s="492"/>
      <c r="AC88" s="492"/>
      <c r="AD88" s="492"/>
      <c r="AE88" s="492"/>
      <c r="AF88" s="492"/>
      <c r="AG88" s="492"/>
      <c r="AH88" s="492"/>
      <c r="AI88" s="492"/>
      <c r="AJ88" s="124"/>
      <c r="AK88" s="124"/>
      <c r="AL88" s="492"/>
      <c r="AM88" s="492"/>
      <c r="AN88" s="492"/>
      <c r="AO88" s="492"/>
      <c r="AP88" s="492"/>
      <c r="AQ88" s="492"/>
      <c r="AR88" s="492"/>
      <c r="AS88" s="492"/>
      <c r="AT88" s="124"/>
      <c r="AU88" s="124"/>
      <c r="AV88" s="492"/>
      <c r="AW88" s="492"/>
      <c r="AX88" s="492"/>
      <c r="AY88" s="492"/>
      <c r="AZ88" s="492"/>
      <c r="BA88" s="492"/>
      <c r="BB88" s="492"/>
      <c r="BC88" s="492"/>
      <c r="BE88" s="1"/>
      <c r="BF88" s="1"/>
      <c r="BG88" s="33"/>
      <c r="BH88" s="1"/>
      <c r="BI88" s="1"/>
      <c r="BJ88" s="1"/>
      <c r="BK88" s="1"/>
      <c r="BL88" s="173"/>
      <c r="BM88" s="478"/>
      <c r="BN88" s="480"/>
      <c r="BO88" s="175"/>
      <c r="BP88" s="484"/>
      <c r="BQ88" s="485"/>
      <c r="BR88" s="485"/>
      <c r="BS88" s="485"/>
      <c r="BT88" s="485"/>
      <c r="BU88" s="485"/>
      <c r="BV88" s="485"/>
      <c r="BW88" s="486"/>
      <c r="BX88" s="424"/>
      <c r="BY88" s="425"/>
      <c r="BZ88" s="425"/>
      <c r="CA88" s="425"/>
      <c r="CB88" s="425"/>
      <c r="CC88" s="425"/>
      <c r="CD88" s="425"/>
      <c r="CE88" s="425"/>
      <c r="CF88" s="425"/>
      <c r="CG88" s="425"/>
      <c r="CH88" s="425"/>
      <c r="CI88" s="425"/>
      <c r="CJ88" s="426"/>
      <c r="CK88" s="464"/>
      <c r="CL88" s="465"/>
      <c r="CM88" s="465"/>
      <c r="CN88" s="465"/>
      <c r="CO88" s="465"/>
      <c r="CP88" s="155"/>
      <c r="CQ88" s="156"/>
      <c r="CR88" s="350"/>
      <c r="CS88" s="351"/>
      <c r="CT88" s="351"/>
      <c r="CU88" s="351"/>
      <c r="CV88" s="352"/>
      <c r="CW88" s="356"/>
      <c r="CX88" s="357"/>
      <c r="CY88" s="357"/>
      <c r="CZ88" s="357"/>
      <c r="DA88" s="357"/>
      <c r="DB88" s="357"/>
      <c r="DC88" s="357"/>
      <c r="DD88" s="358"/>
      <c r="DE88" s="173"/>
      <c r="DF88" s="174"/>
      <c r="DG88" s="175"/>
    </row>
    <row r="89" spans="1:111" ht="8.1" customHeight="1">
      <c r="A89" s="1"/>
      <c r="B89" s="1"/>
      <c r="C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E89" s="1"/>
      <c r="BF89" s="1"/>
      <c r="BG89" s="33"/>
      <c r="BH89" s="1"/>
      <c r="BI89" s="1"/>
      <c r="BJ89" s="1"/>
      <c r="BK89" s="1"/>
      <c r="BL89" s="118"/>
      <c r="BM89" s="476"/>
      <c r="BN89" s="145"/>
      <c r="BO89" s="120"/>
      <c r="BP89" s="146"/>
      <c r="BQ89" s="147"/>
      <c r="BR89" s="147"/>
      <c r="BS89" s="147"/>
      <c r="BT89" s="147"/>
      <c r="BU89" s="147"/>
      <c r="BV89" s="147"/>
      <c r="BW89" s="148"/>
      <c r="BX89" s="418"/>
      <c r="BY89" s="419"/>
      <c r="BZ89" s="419"/>
      <c r="CA89" s="419"/>
      <c r="CB89" s="419"/>
      <c r="CC89" s="419"/>
      <c r="CD89" s="419"/>
      <c r="CE89" s="419"/>
      <c r="CF89" s="419"/>
      <c r="CG89" s="419"/>
      <c r="CH89" s="419"/>
      <c r="CI89" s="419"/>
      <c r="CJ89" s="420"/>
      <c r="CK89" s="464"/>
      <c r="CL89" s="465"/>
      <c r="CM89" s="465"/>
      <c r="CN89" s="465"/>
      <c r="CO89" s="465"/>
      <c r="CP89" s="155"/>
      <c r="CQ89" s="156"/>
      <c r="CR89" s="344"/>
      <c r="CS89" s="345"/>
      <c r="CT89" s="345"/>
      <c r="CU89" s="345"/>
      <c r="CV89" s="346"/>
      <c r="CW89" s="138" t="str">
        <f t="shared" ref="CW89" si="17">IF(CK89*CR89=0,"",CK89*CR89)</f>
        <v/>
      </c>
      <c r="CX89" s="139"/>
      <c r="CY89" s="139"/>
      <c r="CZ89" s="139"/>
      <c r="DA89" s="139"/>
      <c r="DB89" s="139"/>
      <c r="DC89" s="139"/>
      <c r="DD89" s="140"/>
      <c r="DE89" s="118"/>
      <c r="DF89" s="119"/>
      <c r="DG89" s="120"/>
    </row>
    <row r="90" spans="1:111" ht="8.1" customHeight="1">
      <c r="A90" s="1"/>
      <c r="B90" s="1"/>
      <c r="C90" s="1"/>
      <c r="D90" s="1"/>
      <c r="F90" s="125" t="s">
        <v>33</v>
      </c>
      <c r="G90" s="126"/>
      <c r="H90" s="126"/>
      <c r="I90" s="126"/>
      <c r="J90" s="126"/>
      <c r="K90" s="126"/>
      <c r="L90" s="126"/>
      <c r="M90" s="126"/>
      <c r="N90" s="126"/>
      <c r="O90" s="127"/>
      <c r="P90" s="125" t="s">
        <v>34</v>
      </c>
      <c r="Q90" s="126"/>
      <c r="R90" s="126"/>
      <c r="S90" s="126"/>
      <c r="T90" s="126"/>
      <c r="U90" s="126"/>
      <c r="V90" s="126"/>
      <c r="W90" s="126"/>
      <c r="X90" s="126"/>
      <c r="Y90" s="127"/>
      <c r="Z90" s="125" t="s">
        <v>35</v>
      </c>
      <c r="AA90" s="126"/>
      <c r="AB90" s="126"/>
      <c r="AC90" s="126"/>
      <c r="AD90" s="126"/>
      <c r="AE90" s="126"/>
      <c r="AF90" s="126"/>
      <c r="AG90" s="126"/>
      <c r="AH90" s="126"/>
      <c r="AI90" s="127"/>
      <c r="AJ90" s="125" t="s">
        <v>36</v>
      </c>
      <c r="AK90" s="126"/>
      <c r="AL90" s="126"/>
      <c r="AM90" s="126"/>
      <c r="AN90" s="126"/>
      <c r="AO90" s="126"/>
      <c r="AP90" s="126"/>
      <c r="AQ90" s="126"/>
      <c r="AR90" s="126"/>
      <c r="AS90" s="127"/>
      <c r="AT90" s="125" t="s">
        <v>37</v>
      </c>
      <c r="AU90" s="126"/>
      <c r="AV90" s="126"/>
      <c r="AW90" s="126"/>
      <c r="AX90" s="126"/>
      <c r="AY90" s="128" t="s">
        <v>38</v>
      </c>
      <c r="AZ90" s="126"/>
      <c r="BA90" s="126"/>
      <c r="BB90" s="126"/>
      <c r="BC90" s="127"/>
      <c r="BE90" s="1"/>
      <c r="BF90" s="1"/>
      <c r="BG90" s="33"/>
      <c r="BH90" s="1"/>
      <c r="BI90" s="1"/>
      <c r="BJ90" s="1"/>
      <c r="BK90" s="1"/>
      <c r="BL90" s="209"/>
      <c r="BM90" s="477"/>
      <c r="BN90" s="479"/>
      <c r="BO90" s="210"/>
      <c r="BP90" s="481"/>
      <c r="BQ90" s="482"/>
      <c r="BR90" s="482"/>
      <c r="BS90" s="482"/>
      <c r="BT90" s="482"/>
      <c r="BU90" s="482"/>
      <c r="BV90" s="482"/>
      <c r="BW90" s="483"/>
      <c r="BX90" s="421"/>
      <c r="BY90" s="422"/>
      <c r="BZ90" s="422"/>
      <c r="CA90" s="422"/>
      <c r="CB90" s="422"/>
      <c r="CC90" s="422"/>
      <c r="CD90" s="422"/>
      <c r="CE90" s="422"/>
      <c r="CF90" s="422"/>
      <c r="CG90" s="422"/>
      <c r="CH90" s="422"/>
      <c r="CI90" s="422"/>
      <c r="CJ90" s="423"/>
      <c r="CK90" s="464"/>
      <c r="CL90" s="465"/>
      <c r="CM90" s="465"/>
      <c r="CN90" s="465"/>
      <c r="CO90" s="465"/>
      <c r="CP90" s="155"/>
      <c r="CQ90" s="156"/>
      <c r="CR90" s="347"/>
      <c r="CS90" s="348"/>
      <c r="CT90" s="348"/>
      <c r="CU90" s="348"/>
      <c r="CV90" s="349"/>
      <c r="CW90" s="353"/>
      <c r="CX90" s="354"/>
      <c r="CY90" s="354"/>
      <c r="CZ90" s="354"/>
      <c r="DA90" s="354"/>
      <c r="DB90" s="354"/>
      <c r="DC90" s="354"/>
      <c r="DD90" s="355"/>
      <c r="DE90" s="209"/>
      <c r="DF90" s="206"/>
      <c r="DG90" s="210"/>
    </row>
    <row r="91" spans="1:111" ht="8.1" customHeight="1">
      <c r="A91" s="1"/>
      <c r="B91" s="1"/>
      <c r="C91" s="1"/>
      <c r="D91" s="1"/>
      <c r="F91" s="488"/>
      <c r="G91" s="469"/>
      <c r="H91" s="469"/>
      <c r="I91" s="469"/>
      <c r="J91" s="469"/>
      <c r="K91" s="469"/>
      <c r="L91" s="469"/>
      <c r="M91" s="469"/>
      <c r="N91" s="469"/>
      <c r="O91" s="493"/>
      <c r="P91" s="488"/>
      <c r="Q91" s="469"/>
      <c r="R91" s="469"/>
      <c r="S91" s="469"/>
      <c r="T91" s="469"/>
      <c r="U91" s="469"/>
      <c r="V91" s="469"/>
      <c r="W91" s="469"/>
      <c r="X91" s="469"/>
      <c r="Y91" s="493"/>
      <c r="Z91" s="488"/>
      <c r="AA91" s="469"/>
      <c r="AB91" s="469"/>
      <c r="AC91" s="469"/>
      <c r="AD91" s="469"/>
      <c r="AE91" s="469"/>
      <c r="AF91" s="469"/>
      <c r="AG91" s="469"/>
      <c r="AH91" s="469"/>
      <c r="AI91" s="493"/>
      <c r="AJ91" s="488"/>
      <c r="AK91" s="469"/>
      <c r="AL91" s="469"/>
      <c r="AM91" s="469"/>
      <c r="AN91" s="469"/>
      <c r="AO91" s="469"/>
      <c r="AP91" s="469"/>
      <c r="AQ91" s="469"/>
      <c r="AR91" s="469"/>
      <c r="AS91" s="493"/>
      <c r="AT91" s="488"/>
      <c r="AU91" s="469"/>
      <c r="AV91" s="469"/>
      <c r="AW91" s="469"/>
      <c r="AX91" s="469"/>
      <c r="AY91" s="468"/>
      <c r="AZ91" s="469"/>
      <c r="BA91" s="469"/>
      <c r="BB91" s="469"/>
      <c r="BC91" s="493"/>
      <c r="BE91" s="1"/>
      <c r="BF91" s="1"/>
      <c r="BG91" s="33"/>
      <c r="BH91" s="1"/>
      <c r="BI91" s="1"/>
      <c r="BJ91" s="1"/>
      <c r="BK91" s="1"/>
      <c r="BL91" s="173"/>
      <c r="BM91" s="478"/>
      <c r="BN91" s="480"/>
      <c r="BO91" s="175"/>
      <c r="BP91" s="484"/>
      <c r="BQ91" s="485"/>
      <c r="BR91" s="485"/>
      <c r="BS91" s="485"/>
      <c r="BT91" s="485"/>
      <c r="BU91" s="485"/>
      <c r="BV91" s="485"/>
      <c r="BW91" s="486"/>
      <c r="BX91" s="424"/>
      <c r="BY91" s="425"/>
      <c r="BZ91" s="425"/>
      <c r="CA91" s="425"/>
      <c r="CB91" s="425"/>
      <c r="CC91" s="425"/>
      <c r="CD91" s="425"/>
      <c r="CE91" s="425"/>
      <c r="CF91" s="425"/>
      <c r="CG91" s="425"/>
      <c r="CH91" s="425"/>
      <c r="CI91" s="425"/>
      <c r="CJ91" s="426"/>
      <c r="CK91" s="464"/>
      <c r="CL91" s="465"/>
      <c r="CM91" s="465"/>
      <c r="CN91" s="465"/>
      <c r="CO91" s="465"/>
      <c r="CP91" s="155"/>
      <c r="CQ91" s="156"/>
      <c r="CR91" s="350"/>
      <c r="CS91" s="351"/>
      <c r="CT91" s="351"/>
      <c r="CU91" s="351"/>
      <c r="CV91" s="352"/>
      <c r="CW91" s="356"/>
      <c r="CX91" s="357"/>
      <c r="CY91" s="357"/>
      <c r="CZ91" s="357"/>
      <c r="DA91" s="357"/>
      <c r="DB91" s="357"/>
      <c r="DC91" s="357"/>
      <c r="DD91" s="358"/>
      <c r="DE91" s="173"/>
      <c r="DF91" s="174"/>
      <c r="DG91" s="175"/>
    </row>
    <row r="92" spans="1:111" ht="8.1" customHeight="1">
      <c r="A92" s="1"/>
      <c r="B92" s="1"/>
      <c r="C92" s="1"/>
      <c r="D92" s="1"/>
      <c r="F92" s="22"/>
      <c r="G92" s="23"/>
      <c r="H92" s="23"/>
      <c r="I92" s="23"/>
      <c r="J92" s="23"/>
      <c r="K92" s="23"/>
      <c r="L92" s="23"/>
      <c r="M92" s="23"/>
      <c r="N92" s="23"/>
      <c r="O92" s="24"/>
      <c r="P92" s="22"/>
      <c r="Q92" s="23"/>
      <c r="R92" s="23"/>
      <c r="S92" s="23"/>
      <c r="T92" s="23"/>
      <c r="U92" s="23"/>
      <c r="V92" s="23"/>
      <c r="W92" s="23"/>
      <c r="X92" s="23"/>
      <c r="Y92" s="24"/>
      <c r="Z92" s="22"/>
      <c r="AA92" s="23"/>
      <c r="AB92" s="23"/>
      <c r="AC92" s="23"/>
      <c r="AD92" s="23"/>
      <c r="AE92" s="23"/>
      <c r="AF92" s="23"/>
      <c r="AG92" s="23"/>
      <c r="AH92" s="23"/>
      <c r="AI92" s="24"/>
      <c r="AJ92" s="22"/>
      <c r="AK92" s="23"/>
      <c r="AL92" s="23"/>
      <c r="AM92" s="23"/>
      <c r="AN92" s="23"/>
      <c r="AO92" s="23"/>
      <c r="AP92" s="23"/>
      <c r="AQ92" s="23"/>
      <c r="AR92" s="23"/>
      <c r="AS92" s="24"/>
      <c r="AT92" s="125"/>
      <c r="AU92" s="126"/>
      <c r="AV92" s="126"/>
      <c r="AW92" s="470" t="s">
        <v>39</v>
      </c>
      <c r="AX92" s="489"/>
      <c r="AY92" s="128"/>
      <c r="AZ92" s="126"/>
      <c r="BA92" s="126"/>
      <c r="BB92" s="470" t="s">
        <v>39</v>
      </c>
      <c r="BC92" s="471"/>
      <c r="BE92" s="1"/>
      <c r="BF92" s="1"/>
      <c r="BG92" s="33"/>
      <c r="BH92" s="1"/>
      <c r="BI92" s="1"/>
      <c r="BJ92" s="1"/>
      <c r="BK92" s="1"/>
      <c r="BL92" s="118"/>
      <c r="BM92" s="476"/>
      <c r="BN92" s="145"/>
      <c r="BO92" s="120"/>
      <c r="BP92" s="146"/>
      <c r="BQ92" s="147"/>
      <c r="BR92" s="147"/>
      <c r="BS92" s="147"/>
      <c r="BT92" s="147"/>
      <c r="BU92" s="147"/>
      <c r="BV92" s="147"/>
      <c r="BW92" s="148"/>
      <c r="BX92" s="418"/>
      <c r="BY92" s="419"/>
      <c r="BZ92" s="419"/>
      <c r="CA92" s="419"/>
      <c r="CB92" s="419"/>
      <c r="CC92" s="419"/>
      <c r="CD92" s="419"/>
      <c r="CE92" s="419"/>
      <c r="CF92" s="419"/>
      <c r="CG92" s="419"/>
      <c r="CH92" s="419"/>
      <c r="CI92" s="419"/>
      <c r="CJ92" s="420"/>
      <c r="CK92" s="464"/>
      <c r="CL92" s="465"/>
      <c r="CM92" s="465"/>
      <c r="CN92" s="465"/>
      <c r="CO92" s="465"/>
      <c r="CP92" s="155"/>
      <c r="CQ92" s="156"/>
      <c r="CR92" s="344"/>
      <c r="CS92" s="345"/>
      <c r="CT92" s="345"/>
      <c r="CU92" s="345"/>
      <c r="CV92" s="346"/>
      <c r="CW92" s="138" t="str">
        <f t="shared" ref="CW92" si="18">IF(CK92*CR92=0,"",CK92*CR92)</f>
        <v/>
      </c>
      <c r="CX92" s="139"/>
      <c r="CY92" s="139"/>
      <c r="CZ92" s="139"/>
      <c r="DA92" s="139"/>
      <c r="DB92" s="139"/>
      <c r="DC92" s="139"/>
      <c r="DD92" s="140"/>
      <c r="DE92" s="118"/>
      <c r="DF92" s="119"/>
      <c r="DG92" s="120"/>
    </row>
    <row r="93" spans="1:111" ht="8.1" customHeight="1">
      <c r="A93" s="1"/>
      <c r="B93" s="1"/>
      <c r="C93" s="1"/>
      <c r="D93" s="1"/>
      <c r="F93" s="25"/>
      <c r="G93" s="2"/>
      <c r="H93" s="2"/>
      <c r="I93" s="2"/>
      <c r="J93" s="2"/>
      <c r="K93" s="2"/>
      <c r="L93" s="2"/>
      <c r="M93" s="2"/>
      <c r="N93" s="2"/>
      <c r="O93" s="26"/>
      <c r="P93" s="25"/>
      <c r="Q93" s="2"/>
      <c r="R93" s="2"/>
      <c r="S93" s="2"/>
      <c r="T93" s="2"/>
      <c r="U93" s="2"/>
      <c r="V93" s="2"/>
      <c r="W93" s="2"/>
      <c r="X93" s="2"/>
      <c r="Y93" s="26"/>
      <c r="Z93" s="25"/>
      <c r="AA93" s="2"/>
      <c r="AB93" s="2"/>
      <c r="AC93" s="2"/>
      <c r="AD93" s="2"/>
      <c r="AE93" s="2"/>
      <c r="AF93" s="2"/>
      <c r="AG93" s="2"/>
      <c r="AH93" s="2"/>
      <c r="AI93" s="26"/>
      <c r="AJ93" s="25"/>
      <c r="AK93" s="2"/>
      <c r="AL93" s="2"/>
      <c r="AM93" s="2"/>
      <c r="AN93" s="2"/>
      <c r="AO93" s="2"/>
      <c r="AP93" s="2"/>
      <c r="AQ93" s="2"/>
      <c r="AR93" s="2"/>
      <c r="AS93" s="26"/>
      <c r="AT93" s="487"/>
      <c r="AU93" s="467"/>
      <c r="AV93" s="467"/>
      <c r="AW93" s="472"/>
      <c r="AX93" s="490"/>
      <c r="AY93" s="466"/>
      <c r="AZ93" s="467"/>
      <c r="BA93" s="467"/>
      <c r="BB93" s="472"/>
      <c r="BC93" s="473"/>
      <c r="BE93" s="1"/>
      <c r="BF93" s="1"/>
      <c r="BG93" s="33"/>
      <c r="BH93" s="1"/>
      <c r="BI93" s="1"/>
      <c r="BJ93" s="1"/>
      <c r="BK93" s="1"/>
      <c r="BL93" s="209"/>
      <c r="BM93" s="477"/>
      <c r="BN93" s="479"/>
      <c r="BO93" s="210"/>
      <c r="BP93" s="481"/>
      <c r="BQ93" s="482"/>
      <c r="BR93" s="482"/>
      <c r="BS93" s="482"/>
      <c r="BT93" s="482"/>
      <c r="BU93" s="482"/>
      <c r="BV93" s="482"/>
      <c r="BW93" s="483"/>
      <c r="BX93" s="421"/>
      <c r="BY93" s="422"/>
      <c r="BZ93" s="422"/>
      <c r="CA93" s="422"/>
      <c r="CB93" s="422"/>
      <c r="CC93" s="422"/>
      <c r="CD93" s="422"/>
      <c r="CE93" s="422"/>
      <c r="CF93" s="422"/>
      <c r="CG93" s="422"/>
      <c r="CH93" s="422"/>
      <c r="CI93" s="422"/>
      <c r="CJ93" s="423"/>
      <c r="CK93" s="464"/>
      <c r="CL93" s="465"/>
      <c r="CM93" s="465"/>
      <c r="CN93" s="465"/>
      <c r="CO93" s="465"/>
      <c r="CP93" s="155"/>
      <c r="CQ93" s="156"/>
      <c r="CR93" s="347"/>
      <c r="CS93" s="348"/>
      <c r="CT93" s="348"/>
      <c r="CU93" s="348"/>
      <c r="CV93" s="349"/>
      <c r="CW93" s="353"/>
      <c r="CX93" s="354"/>
      <c r="CY93" s="354"/>
      <c r="CZ93" s="354"/>
      <c r="DA93" s="354"/>
      <c r="DB93" s="354"/>
      <c r="DC93" s="354"/>
      <c r="DD93" s="355"/>
      <c r="DE93" s="209"/>
      <c r="DF93" s="206"/>
      <c r="DG93" s="210"/>
    </row>
    <row r="94" spans="1:111" ht="8.1" customHeight="1">
      <c r="A94" s="1"/>
      <c r="B94" s="1"/>
      <c r="C94" s="1"/>
      <c r="D94" s="1"/>
      <c r="F94" s="27"/>
      <c r="G94" s="28"/>
      <c r="H94" s="28"/>
      <c r="I94" s="28"/>
      <c r="J94" s="28"/>
      <c r="K94" s="28"/>
      <c r="L94" s="28"/>
      <c r="M94" s="28"/>
      <c r="N94" s="28"/>
      <c r="O94" s="29"/>
      <c r="P94" s="27"/>
      <c r="Q94" s="28"/>
      <c r="R94" s="28"/>
      <c r="S94" s="28"/>
      <c r="T94" s="28"/>
      <c r="U94" s="28"/>
      <c r="V94" s="28"/>
      <c r="W94" s="28"/>
      <c r="X94" s="28"/>
      <c r="Y94" s="29"/>
      <c r="Z94" s="27"/>
      <c r="AA94" s="28"/>
      <c r="AB94" s="28"/>
      <c r="AC94" s="28"/>
      <c r="AD94" s="28"/>
      <c r="AE94" s="28"/>
      <c r="AF94" s="28"/>
      <c r="AG94" s="28"/>
      <c r="AH94" s="28"/>
      <c r="AI94" s="29"/>
      <c r="AJ94" s="27"/>
      <c r="AK94" s="28"/>
      <c r="AL94" s="28"/>
      <c r="AM94" s="28"/>
      <c r="AN94" s="28"/>
      <c r="AO94" s="28"/>
      <c r="AP94" s="28"/>
      <c r="AQ94" s="28"/>
      <c r="AR94" s="28"/>
      <c r="AS94" s="29"/>
      <c r="AT94" s="488"/>
      <c r="AU94" s="469"/>
      <c r="AV94" s="469"/>
      <c r="AW94" s="474"/>
      <c r="AX94" s="491"/>
      <c r="AY94" s="468"/>
      <c r="AZ94" s="469"/>
      <c r="BA94" s="469"/>
      <c r="BB94" s="474"/>
      <c r="BC94" s="475"/>
      <c r="BE94" s="1"/>
      <c r="BF94" s="1"/>
      <c r="BG94" s="33"/>
      <c r="BH94" s="1"/>
      <c r="BI94" s="1"/>
      <c r="BJ94" s="1"/>
      <c r="BK94" s="1"/>
      <c r="BL94" s="173"/>
      <c r="BM94" s="478"/>
      <c r="BN94" s="480"/>
      <c r="BO94" s="175"/>
      <c r="BP94" s="484"/>
      <c r="BQ94" s="485"/>
      <c r="BR94" s="485"/>
      <c r="BS94" s="485"/>
      <c r="BT94" s="485"/>
      <c r="BU94" s="485"/>
      <c r="BV94" s="485"/>
      <c r="BW94" s="486"/>
      <c r="BX94" s="424"/>
      <c r="BY94" s="425"/>
      <c r="BZ94" s="425"/>
      <c r="CA94" s="425"/>
      <c r="CB94" s="425"/>
      <c r="CC94" s="425"/>
      <c r="CD94" s="425"/>
      <c r="CE94" s="425"/>
      <c r="CF94" s="425"/>
      <c r="CG94" s="425"/>
      <c r="CH94" s="425"/>
      <c r="CI94" s="425"/>
      <c r="CJ94" s="426"/>
      <c r="CK94" s="464"/>
      <c r="CL94" s="465"/>
      <c r="CM94" s="465"/>
      <c r="CN94" s="465"/>
      <c r="CO94" s="465"/>
      <c r="CP94" s="155"/>
      <c r="CQ94" s="156"/>
      <c r="CR94" s="350"/>
      <c r="CS94" s="351"/>
      <c r="CT94" s="351"/>
      <c r="CU94" s="351"/>
      <c r="CV94" s="352"/>
      <c r="CW94" s="356"/>
      <c r="CX94" s="357"/>
      <c r="CY94" s="357"/>
      <c r="CZ94" s="357"/>
      <c r="DA94" s="357"/>
      <c r="DB94" s="357"/>
      <c r="DC94" s="357"/>
      <c r="DD94" s="358"/>
      <c r="DE94" s="173"/>
      <c r="DF94" s="174"/>
      <c r="DG94" s="175"/>
    </row>
    <row r="95" spans="1:111" ht="8.1" customHeight="1">
      <c r="A95" s="1"/>
      <c r="B95" s="1"/>
      <c r="C95" s="1"/>
      <c r="D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E95" s="1"/>
      <c r="BF95" s="1"/>
      <c r="BG95" s="33"/>
      <c r="BH95" s="1"/>
      <c r="BI95" s="1"/>
      <c r="BJ95" s="1"/>
      <c r="BK95" s="1"/>
      <c r="BL95" s="118"/>
      <c r="BM95" s="476"/>
      <c r="BN95" s="145"/>
      <c r="BO95" s="120"/>
      <c r="BP95" s="146"/>
      <c r="BQ95" s="147"/>
      <c r="BR95" s="147"/>
      <c r="BS95" s="147"/>
      <c r="BT95" s="147"/>
      <c r="BU95" s="147"/>
      <c r="BV95" s="147"/>
      <c r="BW95" s="148"/>
      <c r="BX95" s="418"/>
      <c r="BY95" s="419"/>
      <c r="BZ95" s="419"/>
      <c r="CA95" s="419"/>
      <c r="CB95" s="419"/>
      <c r="CC95" s="419"/>
      <c r="CD95" s="419"/>
      <c r="CE95" s="419"/>
      <c r="CF95" s="419"/>
      <c r="CG95" s="419"/>
      <c r="CH95" s="419"/>
      <c r="CI95" s="419"/>
      <c r="CJ95" s="420"/>
      <c r="CK95" s="464"/>
      <c r="CL95" s="465"/>
      <c r="CM95" s="465"/>
      <c r="CN95" s="465"/>
      <c r="CO95" s="465"/>
      <c r="CP95" s="155"/>
      <c r="CQ95" s="156"/>
      <c r="CR95" s="344"/>
      <c r="CS95" s="345"/>
      <c r="CT95" s="345"/>
      <c r="CU95" s="345"/>
      <c r="CV95" s="346"/>
      <c r="CW95" s="138" t="str">
        <f t="shared" ref="CW95" si="19">IF(CK95*CR95=0,"",CK95*CR95)</f>
        <v/>
      </c>
      <c r="CX95" s="139"/>
      <c r="CY95" s="139"/>
      <c r="CZ95" s="139"/>
      <c r="DA95" s="139"/>
      <c r="DB95" s="139"/>
      <c r="DC95" s="139"/>
      <c r="DD95" s="140"/>
      <c r="DE95" s="118"/>
      <c r="DF95" s="119"/>
      <c r="DG95" s="120"/>
    </row>
    <row r="96" spans="1:111" ht="8.1" customHeight="1">
      <c r="A96" s="1"/>
      <c r="B96" s="1"/>
      <c r="C96" s="1"/>
      <c r="D96" s="1"/>
      <c r="F96" s="118" t="s">
        <v>40</v>
      </c>
      <c r="G96" s="119"/>
      <c r="H96" s="119"/>
      <c r="I96" s="119"/>
      <c r="J96" s="119"/>
      <c r="K96" s="120"/>
      <c r="L96" s="118" t="s">
        <v>41</v>
      </c>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19"/>
      <c r="AN96" s="119"/>
      <c r="AO96" s="119"/>
      <c r="AP96" s="119"/>
      <c r="AQ96" s="120"/>
      <c r="AR96" s="118" t="s">
        <v>42</v>
      </c>
      <c r="AS96" s="119"/>
      <c r="AT96" s="119"/>
      <c r="AU96" s="119"/>
      <c r="AV96" s="119"/>
      <c r="AW96" s="120"/>
      <c r="AX96" s="118" t="s">
        <v>43</v>
      </c>
      <c r="AY96" s="119"/>
      <c r="AZ96" s="119"/>
      <c r="BA96" s="119"/>
      <c r="BB96" s="119"/>
      <c r="BC96" s="120"/>
      <c r="BE96" s="1"/>
      <c r="BF96" s="1"/>
      <c r="BG96" s="33"/>
      <c r="BH96" s="1"/>
      <c r="BI96" s="1"/>
      <c r="BJ96" s="1"/>
      <c r="BK96" s="1"/>
      <c r="BL96" s="209"/>
      <c r="BM96" s="477"/>
      <c r="BN96" s="479"/>
      <c r="BO96" s="210"/>
      <c r="BP96" s="481"/>
      <c r="BQ96" s="482"/>
      <c r="BR96" s="482"/>
      <c r="BS96" s="482"/>
      <c r="BT96" s="482"/>
      <c r="BU96" s="482"/>
      <c r="BV96" s="482"/>
      <c r="BW96" s="483"/>
      <c r="BX96" s="421"/>
      <c r="BY96" s="422"/>
      <c r="BZ96" s="422"/>
      <c r="CA96" s="422"/>
      <c r="CB96" s="422"/>
      <c r="CC96" s="422"/>
      <c r="CD96" s="422"/>
      <c r="CE96" s="422"/>
      <c r="CF96" s="422"/>
      <c r="CG96" s="422"/>
      <c r="CH96" s="422"/>
      <c r="CI96" s="422"/>
      <c r="CJ96" s="423"/>
      <c r="CK96" s="464"/>
      <c r="CL96" s="465"/>
      <c r="CM96" s="465"/>
      <c r="CN96" s="465"/>
      <c r="CO96" s="465"/>
      <c r="CP96" s="155"/>
      <c r="CQ96" s="156"/>
      <c r="CR96" s="347"/>
      <c r="CS96" s="348"/>
      <c r="CT96" s="348"/>
      <c r="CU96" s="348"/>
      <c r="CV96" s="349"/>
      <c r="CW96" s="353"/>
      <c r="CX96" s="354"/>
      <c r="CY96" s="354"/>
      <c r="CZ96" s="354"/>
      <c r="DA96" s="354"/>
      <c r="DB96" s="354"/>
      <c r="DC96" s="354"/>
      <c r="DD96" s="355"/>
      <c r="DE96" s="209"/>
      <c r="DF96" s="206"/>
      <c r="DG96" s="210"/>
    </row>
    <row r="97" spans="1:111" ht="8.1" customHeight="1">
      <c r="A97" s="1"/>
      <c r="B97" s="1"/>
      <c r="C97" s="1"/>
      <c r="D97" s="1"/>
      <c r="F97" s="173"/>
      <c r="G97" s="174"/>
      <c r="H97" s="174"/>
      <c r="I97" s="174"/>
      <c r="J97" s="174"/>
      <c r="K97" s="175"/>
      <c r="L97" s="173"/>
      <c r="M97" s="174"/>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c r="AK97" s="174"/>
      <c r="AL97" s="174"/>
      <c r="AM97" s="174"/>
      <c r="AN97" s="174"/>
      <c r="AO97" s="174"/>
      <c r="AP97" s="174"/>
      <c r="AQ97" s="175"/>
      <c r="AR97" s="173"/>
      <c r="AS97" s="174"/>
      <c r="AT97" s="174"/>
      <c r="AU97" s="174"/>
      <c r="AV97" s="174"/>
      <c r="AW97" s="175"/>
      <c r="AX97" s="173"/>
      <c r="AY97" s="174"/>
      <c r="AZ97" s="174"/>
      <c r="BA97" s="174"/>
      <c r="BB97" s="174"/>
      <c r="BC97" s="175"/>
      <c r="BE97" s="1"/>
      <c r="BF97" s="1"/>
      <c r="BG97" s="33"/>
      <c r="BH97" s="1"/>
      <c r="BI97" s="1"/>
      <c r="BJ97" s="1"/>
      <c r="BK97" s="1"/>
      <c r="BL97" s="173"/>
      <c r="BM97" s="478"/>
      <c r="BN97" s="480"/>
      <c r="BO97" s="175"/>
      <c r="BP97" s="484"/>
      <c r="BQ97" s="485"/>
      <c r="BR97" s="485"/>
      <c r="BS97" s="485"/>
      <c r="BT97" s="485"/>
      <c r="BU97" s="485"/>
      <c r="BV97" s="485"/>
      <c r="BW97" s="486"/>
      <c r="BX97" s="424"/>
      <c r="BY97" s="425"/>
      <c r="BZ97" s="425"/>
      <c r="CA97" s="425"/>
      <c r="CB97" s="425"/>
      <c r="CC97" s="425"/>
      <c r="CD97" s="425"/>
      <c r="CE97" s="425"/>
      <c r="CF97" s="425"/>
      <c r="CG97" s="425"/>
      <c r="CH97" s="425"/>
      <c r="CI97" s="425"/>
      <c r="CJ97" s="426"/>
      <c r="CK97" s="464"/>
      <c r="CL97" s="465"/>
      <c r="CM97" s="465"/>
      <c r="CN97" s="465"/>
      <c r="CO97" s="465"/>
      <c r="CP97" s="155"/>
      <c r="CQ97" s="156"/>
      <c r="CR97" s="350"/>
      <c r="CS97" s="351"/>
      <c r="CT97" s="351"/>
      <c r="CU97" s="351"/>
      <c r="CV97" s="352"/>
      <c r="CW97" s="356"/>
      <c r="CX97" s="357"/>
      <c r="CY97" s="357"/>
      <c r="CZ97" s="357"/>
      <c r="DA97" s="357"/>
      <c r="DB97" s="357"/>
      <c r="DC97" s="357"/>
      <c r="DD97" s="358"/>
      <c r="DE97" s="173"/>
      <c r="DF97" s="174"/>
      <c r="DG97" s="175"/>
    </row>
    <row r="98" spans="1:111" ht="8.1" customHeight="1">
      <c r="A98" s="1"/>
      <c r="B98" s="1"/>
      <c r="C98" s="1"/>
      <c r="D98" s="1"/>
      <c r="F98" s="12"/>
      <c r="G98" s="13"/>
      <c r="H98" s="13"/>
      <c r="I98" s="13"/>
      <c r="J98" s="13"/>
      <c r="K98" s="14"/>
      <c r="L98" s="12"/>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4"/>
      <c r="AR98" s="12"/>
      <c r="AS98" s="13"/>
      <c r="AT98" s="13"/>
      <c r="AU98" s="13"/>
      <c r="AV98" s="13"/>
      <c r="AW98" s="14"/>
      <c r="AX98" s="12"/>
      <c r="AY98" s="13"/>
      <c r="AZ98" s="13"/>
      <c r="BA98" s="13"/>
      <c r="BB98" s="13"/>
      <c r="BC98" s="14"/>
      <c r="BE98" s="1"/>
      <c r="BF98" s="1"/>
      <c r="BG98" s="33"/>
      <c r="BH98" s="1"/>
      <c r="BI98" s="1"/>
      <c r="BJ98" s="1"/>
      <c r="BK98" s="1"/>
    </row>
    <row r="99" spans="1:111" ht="8.1" customHeight="1">
      <c r="A99" s="1"/>
      <c r="B99" s="1"/>
      <c r="C99" s="1"/>
      <c r="D99" s="1"/>
      <c r="F99" s="15"/>
      <c r="G99" s="1"/>
      <c r="H99" s="1"/>
      <c r="I99" s="1"/>
      <c r="J99" s="1"/>
      <c r="K99" s="16"/>
      <c r="L99" s="15"/>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6"/>
      <c r="AR99" s="15"/>
      <c r="AS99" s="1"/>
      <c r="AT99" s="1"/>
      <c r="AU99" s="1"/>
      <c r="AV99" s="1"/>
      <c r="AW99" s="16"/>
      <c r="AX99" s="15"/>
      <c r="AY99" s="1"/>
      <c r="AZ99" s="1"/>
      <c r="BA99" s="1"/>
      <c r="BB99" s="1"/>
      <c r="BC99" s="16"/>
      <c r="BE99" s="1"/>
      <c r="BF99" s="1"/>
      <c r="BG99" s="33"/>
      <c r="BH99" s="1"/>
      <c r="BI99" s="1"/>
      <c r="BJ99" s="1"/>
      <c r="BK99" s="1"/>
    </row>
    <row r="100" spans="1:111" ht="8.1" customHeight="1">
      <c r="A100" s="1"/>
      <c r="B100" s="1"/>
      <c r="C100" s="1"/>
      <c r="D100" s="1"/>
      <c r="F100" s="15"/>
      <c r="G100" s="1"/>
      <c r="H100" s="1"/>
      <c r="I100" s="1"/>
      <c r="J100" s="1"/>
      <c r="K100" s="16"/>
      <c r="L100" s="15"/>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6"/>
      <c r="AR100" s="15"/>
      <c r="AS100" s="1"/>
      <c r="AT100" s="1"/>
      <c r="AU100" s="1"/>
      <c r="AV100" s="1"/>
      <c r="AW100" s="16"/>
      <c r="AX100" s="15"/>
      <c r="AY100" s="1"/>
      <c r="AZ100" s="1"/>
      <c r="BA100" s="1"/>
      <c r="BB100" s="1"/>
      <c r="BC100" s="16"/>
      <c r="BE100" s="1"/>
      <c r="BF100" s="1"/>
      <c r="BG100" s="33"/>
      <c r="BH100" s="1"/>
      <c r="BI100" s="1"/>
      <c r="BJ100" s="1"/>
      <c r="BK100" s="1"/>
    </row>
    <row r="101" spans="1:111" ht="8.1" customHeight="1">
      <c r="A101" s="1"/>
      <c r="B101" s="1"/>
      <c r="C101" s="1"/>
      <c r="D101" s="1"/>
      <c r="F101" s="15"/>
      <c r="G101" s="1"/>
      <c r="H101" s="1"/>
      <c r="I101" s="1"/>
      <c r="J101" s="1"/>
      <c r="K101" s="16"/>
      <c r="L101" s="15"/>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6"/>
      <c r="AR101" s="15"/>
      <c r="AS101" s="1"/>
      <c r="AT101" s="1"/>
      <c r="AU101" s="1"/>
      <c r="AV101" s="1"/>
      <c r="AW101" s="16"/>
      <c r="AX101" s="15"/>
      <c r="AY101" s="1"/>
      <c r="AZ101" s="1"/>
      <c r="BA101" s="1"/>
      <c r="BB101" s="1"/>
      <c r="BC101" s="16"/>
      <c r="BE101" s="1"/>
      <c r="BF101" s="1"/>
      <c r="BG101" s="33"/>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row>
    <row r="102" spans="1:111" ht="8.1" customHeight="1">
      <c r="A102" s="1"/>
      <c r="B102" s="1"/>
      <c r="C102" s="1"/>
      <c r="D102" s="1"/>
      <c r="F102" s="17"/>
      <c r="G102" s="18"/>
      <c r="H102" s="18"/>
      <c r="I102" s="18"/>
      <c r="J102" s="18"/>
      <c r="K102" s="19"/>
      <c r="L102" s="17"/>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9"/>
      <c r="AR102" s="17"/>
      <c r="AS102" s="18"/>
      <c r="AT102" s="18"/>
      <c r="AU102" s="18"/>
      <c r="AV102" s="18"/>
      <c r="AW102" s="19"/>
      <c r="AX102" s="17"/>
      <c r="AY102" s="18"/>
      <c r="AZ102" s="18"/>
      <c r="BA102" s="18"/>
      <c r="BB102" s="18"/>
      <c r="BC102" s="19"/>
      <c r="BE102" s="1"/>
      <c r="BF102" s="1"/>
      <c r="BG102" s="33"/>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row>
    <row r="103" spans="1:111" ht="7.5" customHeight="1">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G103" s="34"/>
    </row>
  </sheetData>
  <sheetProtection algorithmName="SHA-512" hashValue="prvTRY06M1maA1tZUfoXyObK6nXAA+EdyvhawoDsSWHX0eJpNRM65ZWnvyg74zmQ9+cdFjeQKGAydTWgFuYLpw==" saltValue="52EZKL2b7IjpBqtp71Oufg==" spinCount="100000" sheet="1" objects="1" scenarios="1"/>
  <protectedRanges>
    <protectedRange sqref="AM12" name="範囲1_1"/>
    <protectedRange sqref="DE11 CQ11:CS11 CW11:DB11 CQ14:CS14 CQ17:CS17 CQ20:CS20 CQ23:CS23 CQ26:CS26 CQ29:CS29 CQ32:CS32 CQ35:CS35 CQ38:CS38 CQ41:CS41 DF11:DG13 CP12:DE13 CW17:DB17 CW20:DB20 CW23:DB23 CW26:DB26 CW29:DB29 CW32:DB32 CW35:DB35 CW38:DB38 CW41:DB41 CP18:DD19 CP21:DD22 CP24:DD25 CP27:DD28 CP30:DD31 CP33:DD34 CP36:DD37 CP39:DD40 CP42:DD43 CQ44:CS44 CQ47:CS47 CQ50:CS50 CQ53:CS53 CQ56:CS56 CQ59:CS59 CQ62:CS62 CQ65:CS65 CQ68:CS68 CQ71:CS71 CQ74:CS74 CQ77:CS77 CQ80:CS80 CQ83:CS83 CQ86:CS86 CQ89:CS89 CQ92:CS92 CW44:DB44 CW47:DB47 CW50:DB50 CW53:DB53 CW56:DB56 CW59:DB59 CW62:DB62 CW65:DB65 CW68:DB68 CW71:DB71 CW74:DB74 CW77:DB77 CW80:DB80 CW83:DB83 CW86:DB86 CW89:DB89 CW92:DB92 CP45:DD46 CP48:DD49 CP51:DD52 CP54:DD55 CP57:DD58 CP60:DD61 CP63:DD64 CP66:DD67 CP69:DD70 CP72:DD73 CP75:DD76 CP78:DD79 CP81:DD82 CP84:DD85 CP87:DD88 CP90:DD91 CP93:DD94 CQ95:CS95 DE14:DG97 CW95:DB95 CP96:DD97 BX11:CO97 CW14:DB14 CP15:DD16" name="入力可能範囲_1"/>
  </protectedRanges>
  <mergeCells count="472">
    <mergeCell ref="DB5:DG7"/>
    <mergeCell ref="CK11:CO13"/>
    <mergeCell ref="BX47:CJ49"/>
    <mergeCell ref="CK47:CO49"/>
    <mergeCell ref="CK53:CO55"/>
    <mergeCell ref="CK14:CO16"/>
    <mergeCell ref="CK95:CO97"/>
    <mergeCell ref="CK17:CO19"/>
    <mergeCell ref="CK29:CO31"/>
    <mergeCell ref="CK62:CO64"/>
    <mergeCell ref="BX14:CJ16"/>
    <mergeCell ref="BX20:CJ22"/>
    <mergeCell ref="BX8:CJ10"/>
    <mergeCell ref="BX11:CJ13"/>
    <mergeCell ref="CF5:DA7"/>
    <mergeCell ref="CP26:CQ28"/>
    <mergeCell ref="CR26:CV28"/>
    <mergeCell ref="CW26:DD28"/>
    <mergeCell ref="DE26:DG28"/>
    <mergeCell ref="CP29:CQ31"/>
    <mergeCell ref="CK38:CO40"/>
    <mergeCell ref="CK59:CO61"/>
    <mergeCell ref="CP77:CQ79"/>
    <mergeCell ref="CR77:CV79"/>
    <mergeCell ref="G9:AP10"/>
    <mergeCell ref="AQ9:BC11"/>
    <mergeCell ref="AH12:AL13"/>
    <mergeCell ref="AM12:BB13"/>
    <mergeCell ref="F2:BC3"/>
    <mergeCell ref="F4:BC8"/>
    <mergeCell ref="BL8:BM10"/>
    <mergeCell ref="BN8:BO10"/>
    <mergeCell ref="BP8:BW10"/>
    <mergeCell ref="F11:AB14"/>
    <mergeCell ref="BL11:BM13"/>
    <mergeCell ref="BN11:BO13"/>
    <mergeCell ref="BP11:BW13"/>
    <mergeCell ref="BL5:CE7"/>
    <mergeCell ref="G20:M23"/>
    <mergeCell ref="N20:AB23"/>
    <mergeCell ref="BL20:BM22"/>
    <mergeCell ref="BN20:BO22"/>
    <mergeCell ref="BP20:BW22"/>
    <mergeCell ref="AD14:AH16"/>
    <mergeCell ref="AI14:BB16"/>
    <mergeCell ref="BL14:BM16"/>
    <mergeCell ref="BN14:BO16"/>
    <mergeCell ref="AD21:AF22"/>
    <mergeCell ref="AG21:AP22"/>
    <mergeCell ref="AQ21:AS22"/>
    <mergeCell ref="AT21:BB22"/>
    <mergeCell ref="BP23:BW25"/>
    <mergeCell ref="AI24:BB25"/>
    <mergeCell ref="AD23:AH23"/>
    <mergeCell ref="G17:AB19"/>
    <mergeCell ref="AD17:AH20"/>
    <mergeCell ref="AI17:AZ18"/>
    <mergeCell ref="BA17:BB20"/>
    <mergeCell ref="BL17:BM19"/>
    <mergeCell ref="BN17:BO19"/>
    <mergeCell ref="BP17:BW19"/>
    <mergeCell ref="BP14:BW16"/>
    <mergeCell ref="AI23:BB23"/>
    <mergeCell ref="BL23:BM25"/>
    <mergeCell ref="BN23:BO25"/>
    <mergeCell ref="CK20:CO22"/>
    <mergeCell ref="AI28:AL29"/>
    <mergeCell ref="AM28:AQ29"/>
    <mergeCell ref="AR28:BB29"/>
    <mergeCell ref="BL29:BM31"/>
    <mergeCell ref="BN29:BO31"/>
    <mergeCell ref="BL26:BM28"/>
    <mergeCell ref="BN26:BO28"/>
    <mergeCell ref="BP26:BW28"/>
    <mergeCell ref="BX26:CJ28"/>
    <mergeCell ref="CK26:CO28"/>
    <mergeCell ref="AI19:AZ20"/>
    <mergeCell ref="CK23:CO25"/>
    <mergeCell ref="BX23:CJ25"/>
    <mergeCell ref="BX17:CJ19"/>
    <mergeCell ref="AS31:BB32"/>
    <mergeCell ref="BL32:BM34"/>
    <mergeCell ref="BN32:BO34"/>
    <mergeCell ref="CK32:CO34"/>
    <mergeCell ref="BX32:CJ34"/>
    <mergeCell ref="BX29:CJ31"/>
    <mergeCell ref="AR37:AY39"/>
    <mergeCell ref="AZ37:BB39"/>
    <mergeCell ref="AD28:AH29"/>
    <mergeCell ref="BL38:BM40"/>
    <mergeCell ref="BN38:BO40"/>
    <mergeCell ref="BP38:BW40"/>
    <mergeCell ref="BX38:CJ40"/>
    <mergeCell ref="AE31:AF32"/>
    <mergeCell ref="AG31:AP32"/>
    <mergeCell ref="BP29:BW31"/>
    <mergeCell ref="G37:H39"/>
    <mergeCell ref="I37:J39"/>
    <mergeCell ref="I43:J45"/>
    <mergeCell ref="BX41:CJ43"/>
    <mergeCell ref="CK41:CO43"/>
    <mergeCell ref="K37:R39"/>
    <mergeCell ref="S37:AE39"/>
    <mergeCell ref="BP35:BW37"/>
    <mergeCell ref="BX35:CJ37"/>
    <mergeCell ref="CK35:CO37"/>
    <mergeCell ref="G33:R35"/>
    <mergeCell ref="S33:AD35"/>
    <mergeCell ref="AE33:AP35"/>
    <mergeCell ref="AQ33:BB35"/>
    <mergeCell ref="BL35:BM37"/>
    <mergeCell ref="BN35:BO37"/>
    <mergeCell ref="G43:H45"/>
    <mergeCell ref="BP32:BW34"/>
    <mergeCell ref="G31:H32"/>
    <mergeCell ref="I31:R32"/>
    <mergeCell ref="S31:T32"/>
    <mergeCell ref="U31:AD32"/>
    <mergeCell ref="AF37:AL39"/>
    <mergeCell ref="AM37:AQ39"/>
    <mergeCell ref="G40:H42"/>
    <mergeCell ref="CK44:CO46"/>
    <mergeCell ref="G46:H48"/>
    <mergeCell ref="I46:J48"/>
    <mergeCell ref="K46:R48"/>
    <mergeCell ref="S46:AE48"/>
    <mergeCell ref="AF46:AJ48"/>
    <mergeCell ref="BL44:BM46"/>
    <mergeCell ref="BN44:BO46"/>
    <mergeCell ref="BP44:BW46"/>
    <mergeCell ref="BX44:CJ46"/>
    <mergeCell ref="BL47:BM49"/>
    <mergeCell ref="BN47:BO49"/>
    <mergeCell ref="AF49:AJ51"/>
    <mergeCell ref="BP47:BW49"/>
    <mergeCell ref="K43:R45"/>
    <mergeCell ref="S43:AE45"/>
    <mergeCell ref="AF43:AJ45"/>
    <mergeCell ref="BP41:BW43"/>
    <mergeCell ref="AK40:AL42"/>
    <mergeCell ref="AM40:AQ42"/>
    <mergeCell ref="AR40:AY42"/>
    <mergeCell ref="AZ40:BB42"/>
    <mergeCell ref="AK43:AL45"/>
    <mergeCell ref="AK49:AL51"/>
    <mergeCell ref="AM49:AQ51"/>
    <mergeCell ref="AR49:AY51"/>
    <mergeCell ref="AZ49:BB51"/>
    <mergeCell ref="AK52:AL54"/>
    <mergeCell ref="AM52:AQ54"/>
    <mergeCell ref="AR52:AY54"/>
    <mergeCell ref="AZ52:BB54"/>
    <mergeCell ref="AK55:AL57"/>
    <mergeCell ref="AM55:AQ57"/>
    <mergeCell ref="AR55:AY57"/>
    <mergeCell ref="AZ55:BB57"/>
    <mergeCell ref="BP50:BW52"/>
    <mergeCell ref="BX50:CJ52"/>
    <mergeCell ref="BN53:BO55"/>
    <mergeCell ref="AM43:AQ45"/>
    <mergeCell ref="CP56:CQ58"/>
    <mergeCell ref="CR56:CV58"/>
    <mergeCell ref="CW56:DD58"/>
    <mergeCell ref="DE56:DG58"/>
    <mergeCell ref="BL50:BM52"/>
    <mergeCell ref="BL53:BM55"/>
    <mergeCell ref="CK50:CO52"/>
    <mergeCell ref="BL41:BM43"/>
    <mergeCell ref="BN41:BO43"/>
    <mergeCell ref="CP47:CQ49"/>
    <mergeCell ref="CR47:CV49"/>
    <mergeCell ref="CW47:DD49"/>
    <mergeCell ref="DE47:DG49"/>
    <mergeCell ref="CP50:CQ52"/>
    <mergeCell ref="CR50:CV52"/>
    <mergeCell ref="CW50:DD52"/>
    <mergeCell ref="DE50:DG52"/>
    <mergeCell ref="CP53:CQ55"/>
    <mergeCell ref="CR53:CV55"/>
    <mergeCell ref="CW53:DD55"/>
    <mergeCell ref="G58:H60"/>
    <mergeCell ref="I58:J60"/>
    <mergeCell ref="K58:R60"/>
    <mergeCell ref="S58:AE60"/>
    <mergeCell ref="AF58:AJ60"/>
    <mergeCell ref="CK56:CO58"/>
    <mergeCell ref="BL59:BM61"/>
    <mergeCell ref="BN59:BO61"/>
    <mergeCell ref="BL56:BM58"/>
    <mergeCell ref="G55:H57"/>
    <mergeCell ref="I55:J57"/>
    <mergeCell ref="K55:R57"/>
    <mergeCell ref="AZ58:BB60"/>
    <mergeCell ref="AZ61:BB63"/>
    <mergeCell ref="BN56:BO58"/>
    <mergeCell ref="BP56:BW58"/>
    <mergeCell ref="BX56:CJ58"/>
    <mergeCell ref="BP53:BW55"/>
    <mergeCell ref="BX53:CJ55"/>
    <mergeCell ref="S52:AE54"/>
    <mergeCell ref="AF52:AJ54"/>
    <mergeCell ref="S55:AE57"/>
    <mergeCell ref="AF55:AJ57"/>
    <mergeCell ref="BN50:BO52"/>
    <mergeCell ref="BP65:BW67"/>
    <mergeCell ref="BX65:CJ67"/>
    <mergeCell ref="CK65:CO67"/>
    <mergeCell ref="AP73:AR75"/>
    <mergeCell ref="AS73:AY75"/>
    <mergeCell ref="CP68:CQ70"/>
    <mergeCell ref="CR68:CV70"/>
    <mergeCell ref="G64:H66"/>
    <mergeCell ref="I64:J66"/>
    <mergeCell ref="K64:R66"/>
    <mergeCell ref="S64:AE66"/>
    <mergeCell ref="AF64:AJ66"/>
    <mergeCell ref="BL62:BM64"/>
    <mergeCell ref="BN62:BO64"/>
    <mergeCell ref="BP62:BW64"/>
    <mergeCell ref="BX62:CJ64"/>
    <mergeCell ref="BL65:BM67"/>
    <mergeCell ref="BN65:BO67"/>
    <mergeCell ref="G61:H63"/>
    <mergeCell ref="I61:J63"/>
    <mergeCell ref="K61:R63"/>
    <mergeCell ref="S61:AE63"/>
    <mergeCell ref="BP59:BW61"/>
    <mergeCell ref="BX59:CJ61"/>
    <mergeCell ref="CK68:CO70"/>
    <mergeCell ref="BL68:BM70"/>
    <mergeCell ref="BN68:BO70"/>
    <mergeCell ref="BP68:BW70"/>
    <mergeCell ref="BX68:CJ70"/>
    <mergeCell ref="BL71:BM73"/>
    <mergeCell ref="BN71:BO73"/>
    <mergeCell ref="BL80:BM82"/>
    <mergeCell ref="BN80:BO82"/>
    <mergeCell ref="CK74:CO76"/>
    <mergeCell ref="BL77:BM79"/>
    <mergeCell ref="BN77:BO79"/>
    <mergeCell ref="BP77:BW79"/>
    <mergeCell ref="BL74:BM76"/>
    <mergeCell ref="BN74:BO76"/>
    <mergeCell ref="BP74:BW76"/>
    <mergeCell ref="BX74:CJ76"/>
    <mergeCell ref="BX77:CJ79"/>
    <mergeCell ref="CK77:CO79"/>
    <mergeCell ref="CW80:DD82"/>
    <mergeCell ref="DE80:DG82"/>
    <mergeCell ref="CP83:CQ85"/>
    <mergeCell ref="CR83:CV85"/>
    <mergeCell ref="CW83:DD85"/>
    <mergeCell ref="DE83:DG85"/>
    <mergeCell ref="BP71:BW73"/>
    <mergeCell ref="BX71:CJ73"/>
    <mergeCell ref="CK71:CO73"/>
    <mergeCell ref="BP80:BW82"/>
    <mergeCell ref="BX80:CJ82"/>
    <mergeCell ref="CK80:CO82"/>
    <mergeCell ref="BX83:CJ85"/>
    <mergeCell ref="CK83:CO85"/>
    <mergeCell ref="BL86:BM88"/>
    <mergeCell ref="BN86:BO88"/>
    <mergeCell ref="BP86:BW88"/>
    <mergeCell ref="BX86:CJ88"/>
    <mergeCell ref="CK86:CO88"/>
    <mergeCell ref="BL83:BM85"/>
    <mergeCell ref="BN83:BO85"/>
    <mergeCell ref="BP83:BW85"/>
    <mergeCell ref="BX89:CJ91"/>
    <mergeCell ref="CK89:CO91"/>
    <mergeCell ref="BL89:BM91"/>
    <mergeCell ref="BN89:BO91"/>
    <mergeCell ref="BP89:BW91"/>
    <mergeCell ref="Z87:AA88"/>
    <mergeCell ref="AB87:AI88"/>
    <mergeCell ref="AJ87:AK88"/>
    <mergeCell ref="AL87:AS88"/>
    <mergeCell ref="AT87:AU88"/>
    <mergeCell ref="AV87:BC88"/>
    <mergeCell ref="F87:W88"/>
    <mergeCell ref="F90:O91"/>
    <mergeCell ref="P90:Y91"/>
    <mergeCell ref="Z90:AI91"/>
    <mergeCell ref="AJ90:AS91"/>
    <mergeCell ref="AT90:AX91"/>
    <mergeCell ref="AY90:BC91"/>
    <mergeCell ref="CK92:CO94"/>
    <mergeCell ref="F96:K97"/>
    <mergeCell ref="L96:AQ97"/>
    <mergeCell ref="AR96:AW97"/>
    <mergeCell ref="AX96:BC97"/>
    <mergeCell ref="AY92:BA94"/>
    <mergeCell ref="BB92:BC94"/>
    <mergeCell ref="BL92:BM94"/>
    <mergeCell ref="BN92:BO94"/>
    <mergeCell ref="BP92:BW94"/>
    <mergeCell ref="BX92:CJ94"/>
    <mergeCell ref="AT92:AV94"/>
    <mergeCell ref="AW92:AX94"/>
    <mergeCell ref="BL95:BM97"/>
    <mergeCell ref="BN95:BO97"/>
    <mergeCell ref="BP95:BW97"/>
    <mergeCell ref="BX95:CJ97"/>
    <mergeCell ref="AS26:BB27"/>
    <mergeCell ref="G67:H69"/>
    <mergeCell ref="I67:J69"/>
    <mergeCell ref="K67:R69"/>
    <mergeCell ref="S67:AE69"/>
    <mergeCell ref="AF67:AJ69"/>
    <mergeCell ref="AF61:AJ63"/>
    <mergeCell ref="G49:H51"/>
    <mergeCell ref="I49:J51"/>
    <mergeCell ref="K49:R51"/>
    <mergeCell ref="S49:AE51"/>
    <mergeCell ref="G52:H54"/>
    <mergeCell ref="I52:J54"/>
    <mergeCell ref="K52:R54"/>
    <mergeCell ref="AR43:AY45"/>
    <mergeCell ref="AZ43:BB45"/>
    <mergeCell ref="AK46:AL48"/>
    <mergeCell ref="AM46:AQ48"/>
    <mergeCell ref="AR46:AY48"/>
    <mergeCell ref="AZ46:BB48"/>
    <mergeCell ref="I40:J42"/>
    <mergeCell ref="K40:R42"/>
    <mergeCell ref="S40:AE42"/>
    <mergeCell ref="AF40:AJ42"/>
    <mergeCell ref="G73:I75"/>
    <mergeCell ref="J73:L75"/>
    <mergeCell ref="M73:S75"/>
    <mergeCell ref="T73:V75"/>
    <mergeCell ref="W73:AC75"/>
    <mergeCell ref="AD73:AE75"/>
    <mergeCell ref="AF73:AH75"/>
    <mergeCell ref="AI73:AO75"/>
    <mergeCell ref="AI26:AR27"/>
    <mergeCell ref="AD26:AH27"/>
    <mergeCell ref="AQ31:AR32"/>
    <mergeCell ref="G27:M29"/>
    <mergeCell ref="N27:AB29"/>
    <mergeCell ref="G24:M26"/>
    <mergeCell ref="N24:AB26"/>
    <mergeCell ref="AD24:AH25"/>
    <mergeCell ref="AK58:AL60"/>
    <mergeCell ref="AM58:AQ60"/>
    <mergeCell ref="AR58:AY60"/>
    <mergeCell ref="AK61:AL63"/>
    <mergeCell ref="AM61:AQ63"/>
    <mergeCell ref="AR61:AY63"/>
    <mergeCell ref="AK64:AL66"/>
    <mergeCell ref="AM64:AQ66"/>
    <mergeCell ref="AR64:AY66"/>
    <mergeCell ref="AZ64:BB66"/>
    <mergeCell ref="AK67:AL69"/>
    <mergeCell ref="AM67:AQ69"/>
    <mergeCell ref="AR67:AY69"/>
    <mergeCell ref="AZ67:BB69"/>
    <mergeCell ref="G70:H72"/>
    <mergeCell ref="I70:J72"/>
    <mergeCell ref="K70:R72"/>
    <mergeCell ref="S70:AE72"/>
    <mergeCell ref="AF70:AJ72"/>
    <mergeCell ref="AK70:AL72"/>
    <mergeCell ref="AM70:AQ72"/>
    <mergeCell ref="AR70:AY72"/>
    <mergeCell ref="AZ70:BB72"/>
    <mergeCell ref="AR76:AY78"/>
    <mergeCell ref="AZ76:BB78"/>
    <mergeCell ref="G79:Q81"/>
    <mergeCell ref="R79:AF81"/>
    <mergeCell ref="AG79:AQ81"/>
    <mergeCell ref="AR79:AY81"/>
    <mergeCell ref="AZ79:BB81"/>
    <mergeCell ref="G82:Q84"/>
    <mergeCell ref="R82:AF84"/>
    <mergeCell ref="AG82:AQ84"/>
    <mergeCell ref="AR82:AY84"/>
    <mergeCell ref="AZ82:BB84"/>
    <mergeCell ref="G76:Q78"/>
    <mergeCell ref="R76:AF78"/>
    <mergeCell ref="AG76:AQ78"/>
    <mergeCell ref="CK8:CQ10"/>
    <mergeCell ref="CR8:CV10"/>
    <mergeCell ref="CW8:DD10"/>
    <mergeCell ref="DE8:DG10"/>
    <mergeCell ref="CP11:CQ13"/>
    <mergeCell ref="CR11:CV13"/>
    <mergeCell ref="CW11:DD13"/>
    <mergeCell ref="DE11:DG13"/>
    <mergeCell ref="CP14:CQ16"/>
    <mergeCell ref="CR14:CV16"/>
    <mergeCell ref="CW14:DD16"/>
    <mergeCell ref="DE14:DG16"/>
    <mergeCell ref="CP17:CQ19"/>
    <mergeCell ref="CR17:CV19"/>
    <mergeCell ref="CW17:DD19"/>
    <mergeCell ref="DE17:DG19"/>
    <mergeCell ref="CP20:CQ22"/>
    <mergeCell ref="CR20:CV22"/>
    <mergeCell ref="CW20:DD22"/>
    <mergeCell ref="DE20:DG22"/>
    <mergeCell ref="CP23:CQ25"/>
    <mergeCell ref="CR23:CV25"/>
    <mergeCell ref="CW23:DD25"/>
    <mergeCell ref="DE23:DG25"/>
    <mergeCell ref="CR29:CV31"/>
    <mergeCell ref="CW29:DD31"/>
    <mergeCell ref="DE29:DG31"/>
    <mergeCell ref="CP32:CQ34"/>
    <mergeCell ref="CR32:CV34"/>
    <mergeCell ref="CW32:DD34"/>
    <mergeCell ref="DE32:DG34"/>
    <mergeCell ref="CP35:CQ37"/>
    <mergeCell ref="CR35:CV37"/>
    <mergeCell ref="CW35:DD37"/>
    <mergeCell ref="DE35:DG37"/>
    <mergeCell ref="CP38:CQ40"/>
    <mergeCell ref="CR38:CV40"/>
    <mergeCell ref="CW38:DD40"/>
    <mergeCell ref="DE38:DG40"/>
    <mergeCell ref="CP41:CQ43"/>
    <mergeCell ref="CR41:CV43"/>
    <mergeCell ref="CW41:DD43"/>
    <mergeCell ref="DE41:DG43"/>
    <mergeCell ref="CP44:CQ46"/>
    <mergeCell ref="CR44:CV46"/>
    <mergeCell ref="CW44:DD46"/>
    <mergeCell ref="DE44:DG46"/>
    <mergeCell ref="DE53:DG55"/>
    <mergeCell ref="CP59:CQ61"/>
    <mergeCell ref="CR59:CV61"/>
    <mergeCell ref="CW59:DD61"/>
    <mergeCell ref="DE59:DG61"/>
    <mergeCell ref="CP62:CQ64"/>
    <mergeCell ref="CR62:CV64"/>
    <mergeCell ref="CW62:DD64"/>
    <mergeCell ref="DE62:DG64"/>
    <mergeCell ref="CP65:CQ67"/>
    <mergeCell ref="CR65:CV67"/>
    <mergeCell ref="CW65:DD67"/>
    <mergeCell ref="DE65:DG67"/>
    <mergeCell ref="CW68:DD70"/>
    <mergeCell ref="DE68:DG70"/>
    <mergeCell ref="CP71:CQ73"/>
    <mergeCell ref="CR71:CV73"/>
    <mergeCell ref="CW71:DD73"/>
    <mergeCell ref="DE71:DG73"/>
    <mergeCell ref="CP95:CQ97"/>
    <mergeCell ref="CR95:CV97"/>
    <mergeCell ref="CW95:DD97"/>
    <mergeCell ref="DE95:DG97"/>
    <mergeCell ref="CP74:CQ76"/>
    <mergeCell ref="CR74:CV76"/>
    <mergeCell ref="CW74:DD76"/>
    <mergeCell ref="DE74:DG76"/>
    <mergeCell ref="CP89:CQ91"/>
    <mergeCell ref="CR89:CV91"/>
    <mergeCell ref="CW89:DD91"/>
    <mergeCell ref="DE89:DG91"/>
    <mergeCell ref="CP92:CQ94"/>
    <mergeCell ref="CR92:CV94"/>
    <mergeCell ref="CW92:DD94"/>
    <mergeCell ref="DE92:DG94"/>
    <mergeCell ref="CP86:CQ88"/>
    <mergeCell ref="CR86:CV88"/>
    <mergeCell ref="CW86:DD88"/>
    <mergeCell ref="DE86:DG88"/>
    <mergeCell ref="CW77:DD79"/>
    <mergeCell ref="DE77:DG79"/>
    <mergeCell ref="CP80:CQ82"/>
    <mergeCell ref="CR80:CV82"/>
  </mergeCells>
  <phoneticPr fontId="3"/>
  <dataValidations count="3">
    <dataValidation imeMode="fullAlpha" allowBlank="1" showInputMessage="1" showErrorMessage="1" sqref="AM12:BB13" xr:uid="{9371B6F9-FCAB-4DC0-9523-8188F8F347F5}"/>
    <dataValidation type="list" allowBlank="1" showInputMessage="1" showErrorMessage="1" sqref="DE11 DE38 DE41 DE14 DE17 DE20 DE23 DE26 DE29 DE32 DE35 DE44 DE47 DE50 DE53 DE56 DE59 DE62 DE65 DE68 DE71 DE74 DE77 DE80 DE83 DE86 DE89 DE92 DE95" xr:uid="{46DC55BE-9050-48D6-98C1-AC87BAEBDEBC}">
      <formula1>"＊,㋫,㋪"</formula1>
    </dataValidation>
    <dataValidation imeMode="halfAlpha" allowBlank="1" showInputMessage="1" showErrorMessage="1" sqref="BL11:BO97 CK11:CO97 CW41 CR11 CW11 CR14 CR17 CR20 CR23 CR26 CR29 CR32 CR35 CR38 CR41 CW95 CW17 CW20 CW23 CW26 CW29 CW32 CW35 CW38 CR92 CW44 CW47 CW50 CW53 CW56 CW59 CW62 CW65 CW68 CW71 CW74 CW77 CW80 CW83 CW86 CW89 CW92 CR44 CR47 CR50 CR53 CR56 CR59 CR62 CR65 CR68 CR71 CR74 CR77 CR80 CR83 CR86 CR89 CR95 CW14" xr:uid="{793B5120-302D-4522-8897-5DB047AD8A72}"/>
  </dataValidations>
  <printOptions horizontalCentered="1" verticalCentered="1"/>
  <pageMargins left="0" right="0" top="0" bottom="0" header="0" footer="0"/>
  <pageSetup paperSize="9" scale="67"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2DF10-F8B2-4EED-8050-B9CD5EA84A02}">
  <sheetPr>
    <pageSetUpPr fitToPage="1"/>
  </sheetPr>
  <dimension ref="A1:DG103"/>
  <sheetViews>
    <sheetView showGridLines="0" showRowColHeaders="0" view="pageBreakPreview" topLeftCell="A6" zoomScaleNormal="100" zoomScaleSheetLayoutView="100" workbookViewId="0">
      <selection activeCell="C26" sqref="C26"/>
    </sheetView>
  </sheetViews>
  <sheetFormatPr defaultRowHeight="18"/>
  <cols>
    <col min="1" max="111" width="1.59765625" customWidth="1"/>
    <col min="112" max="112" width="5.59765625" customWidth="1"/>
  </cols>
  <sheetData>
    <row r="1" spans="1:111" ht="8.1"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32"/>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row>
    <row r="2" spans="1:111" ht="8.1" customHeight="1">
      <c r="A2" s="1"/>
      <c r="B2" s="1"/>
      <c r="C2" s="1"/>
      <c r="D2" s="2"/>
      <c r="E2" s="2"/>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c r="AK2" s="511"/>
      <c r="AL2" s="511"/>
      <c r="AM2" s="511"/>
      <c r="AN2" s="511"/>
      <c r="AO2" s="511"/>
      <c r="AP2" s="511"/>
      <c r="AQ2" s="511"/>
      <c r="AR2" s="511"/>
      <c r="AS2" s="511"/>
      <c r="AT2" s="511"/>
      <c r="AU2" s="511"/>
      <c r="AV2" s="511"/>
      <c r="AW2" s="511"/>
      <c r="AX2" s="511"/>
      <c r="AY2" s="511"/>
      <c r="AZ2" s="511"/>
      <c r="BA2" s="511"/>
      <c r="BB2" s="511"/>
      <c r="BC2" s="511"/>
      <c r="BD2" s="1"/>
      <c r="BE2" s="1"/>
      <c r="BF2" s="1"/>
      <c r="BG2" s="1"/>
      <c r="BH2" s="32"/>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row>
    <row r="3" spans="1:111" ht="8.1" customHeight="1" thickBot="1">
      <c r="A3" s="1"/>
      <c r="B3" s="1"/>
      <c r="C3" s="1"/>
      <c r="D3" s="2"/>
      <c r="E3" s="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2"/>
      <c r="AM3" s="512"/>
      <c r="AN3" s="512"/>
      <c r="AO3" s="512"/>
      <c r="AP3" s="512"/>
      <c r="AQ3" s="512"/>
      <c r="AR3" s="512"/>
      <c r="AS3" s="512"/>
      <c r="AT3" s="512"/>
      <c r="AU3" s="512"/>
      <c r="AV3" s="512"/>
      <c r="AW3" s="512"/>
      <c r="AX3" s="512"/>
      <c r="AY3" s="512"/>
      <c r="AZ3" s="512"/>
      <c r="BA3" s="512"/>
      <c r="BB3" s="512"/>
      <c r="BC3" s="512"/>
      <c r="BD3" s="1"/>
      <c r="BE3" s="1"/>
      <c r="BF3" s="1"/>
      <c r="BG3" s="1"/>
      <c r="BH3" s="32"/>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row>
    <row r="4" spans="1:111" ht="8.1" customHeight="1">
      <c r="A4" s="1"/>
      <c r="B4" s="1"/>
      <c r="C4" s="1"/>
      <c r="D4" s="2"/>
      <c r="E4" s="2"/>
      <c r="F4" s="211" t="s">
        <v>8</v>
      </c>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3"/>
      <c r="BD4" s="1"/>
      <c r="BE4" s="1"/>
      <c r="BF4" s="1"/>
      <c r="BG4" s="1"/>
      <c r="BH4" s="32"/>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row>
    <row r="5" spans="1:111" ht="8.1" customHeight="1">
      <c r="A5" s="1"/>
      <c r="B5" s="1"/>
      <c r="C5" s="1"/>
      <c r="D5" s="2"/>
      <c r="E5" s="2"/>
      <c r="F5" s="513"/>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c r="AH5" s="514"/>
      <c r="AI5" s="514"/>
      <c r="AJ5" s="514"/>
      <c r="AK5" s="514"/>
      <c r="AL5" s="514"/>
      <c r="AM5" s="514"/>
      <c r="AN5" s="514"/>
      <c r="AO5" s="514"/>
      <c r="AP5" s="514"/>
      <c r="AQ5" s="514"/>
      <c r="AR5" s="514"/>
      <c r="AS5" s="514"/>
      <c r="AT5" s="514"/>
      <c r="AU5" s="514"/>
      <c r="AV5" s="514"/>
      <c r="AW5" s="514"/>
      <c r="AX5" s="514"/>
      <c r="AY5" s="514"/>
      <c r="AZ5" s="514"/>
      <c r="BA5" s="514"/>
      <c r="BB5" s="514"/>
      <c r="BC5" s="515"/>
      <c r="BD5" s="1"/>
      <c r="BE5" s="1"/>
      <c r="BF5" s="1"/>
      <c r="BG5" s="1"/>
      <c r="BH5" s="32"/>
      <c r="BI5" s="1"/>
      <c r="BJ5" s="1"/>
      <c r="BK5" s="1"/>
      <c r="BL5" s="522" t="s">
        <v>63</v>
      </c>
      <c r="BM5" s="523"/>
      <c r="BN5" s="523"/>
      <c r="BO5" s="523"/>
      <c r="BP5" s="523"/>
      <c r="BQ5" s="523"/>
      <c r="BR5" s="523"/>
      <c r="BS5" s="523"/>
      <c r="BT5" s="523"/>
      <c r="BU5" s="523"/>
      <c r="BV5" s="523"/>
      <c r="BW5" s="523"/>
      <c r="BX5" s="523"/>
      <c r="BY5" s="523"/>
      <c r="BZ5" s="523"/>
      <c r="CA5" s="523"/>
      <c r="CB5" s="523"/>
      <c r="CC5" s="523"/>
      <c r="CD5" s="523"/>
      <c r="CE5" s="523"/>
      <c r="CF5" s="523"/>
      <c r="CG5" s="523"/>
      <c r="CH5" s="523"/>
      <c r="CI5" s="523"/>
      <c r="CJ5" s="523"/>
      <c r="CK5" s="523"/>
      <c r="CL5" s="523"/>
      <c r="CM5" s="523"/>
      <c r="CN5" s="523"/>
      <c r="CO5" s="523"/>
      <c r="CP5" s="523"/>
      <c r="CQ5" s="523"/>
      <c r="CR5" s="523"/>
      <c r="CS5" s="523"/>
      <c r="CT5" s="523"/>
      <c r="CU5" s="523"/>
      <c r="CV5" s="523"/>
      <c r="CW5" s="523"/>
      <c r="CX5" s="523"/>
      <c r="CY5" s="523"/>
      <c r="CZ5" s="523"/>
      <c r="DA5" s="523"/>
      <c r="DB5" s="523"/>
      <c r="DC5" s="523"/>
      <c r="DD5" s="523"/>
      <c r="DE5" s="523"/>
      <c r="DF5" s="523"/>
      <c r="DG5" s="524"/>
    </row>
    <row r="6" spans="1:111" ht="8.1" customHeight="1">
      <c r="A6" s="1"/>
      <c r="B6" s="1"/>
      <c r="C6" s="1"/>
      <c r="D6" s="2"/>
      <c r="E6" s="2"/>
      <c r="F6" s="513"/>
      <c r="G6" s="514"/>
      <c r="H6" s="514"/>
      <c r="I6" s="514"/>
      <c r="J6" s="514"/>
      <c r="K6" s="514"/>
      <c r="L6" s="514"/>
      <c r="M6" s="514"/>
      <c r="N6" s="514"/>
      <c r="O6" s="514"/>
      <c r="P6" s="514"/>
      <c r="Q6" s="514"/>
      <c r="R6" s="514"/>
      <c r="S6" s="514"/>
      <c r="T6" s="514"/>
      <c r="U6" s="514"/>
      <c r="V6" s="514"/>
      <c r="W6" s="514"/>
      <c r="X6" s="514"/>
      <c r="Y6" s="514"/>
      <c r="Z6" s="514"/>
      <c r="AA6" s="514"/>
      <c r="AB6" s="514"/>
      <c r="AC6" s="514"/>
      <c r="AD6" s="514"/>
      <c r="AE6" s="514"/>
      <c r="AF6" s="514"/>
      <c r="AG6" s="514"/>
      <c r="AH6" s="514"/>
      <c r="AI6" s="514"/>
      <c r="AJ6" s="514"/>
      <c r="AK6" s="514"/>
      <c r="AL6" s="514"/>
      <c r="AM6" s="514"/>
      <c r="AN6" s="514"/>
      <c r="AO6" s="514"/>
      <c r="AP6" s="514"/>
      <c r="AQ6" s="514"/>
      <c r="AR6" s="514"/>
      <c r="AS6" s="514"/>
      <c r="AT6" s="514"/>
      <c r="AU6" s="514"/>
      <c r="AV6" s="514"/>
      <c r="AW6" s="514"/>
      <c r="AX6" s="514"/>
      <c r="AY6" s="514"/>
      <c r="AZ6" s="514"/>
      <c r="BA6" s="514"/>
      <c r="BB6" s="514"/>
      <c r="BC6" s="515"/>
      <c r="BD6" s="1"/>
      <c r="BE6" s="1"/>
      <c r="BF6" s="1"/>
      <c r="BG6" s="1"/>
      <c r="BH6" s="32"/>
      <c r="BI6" s="1"/>
      <c r="BJ6" s="1"/>
      <c r="BK6" s="1"/>
      <c r="BL6" s="525"/>
      <c r="BM6" s="526"/>
      <c r="BN6" s="526"/>
      <c r="BO6" s="526"/>
      <c r="BP6" s="526"/>
      <c r="BQ6" s="526"/>
      <c r="BR6" s="526"/>
      <c r="BS6" s="526"/>
      <c r="BT6" s="526"/>
      <c r="BU6" s="526"/>
      <c r="BV6" s="526"/>
      <c r="BW6" s="526"/>
      <c r="BX6" s="526"/>
      <c r="BY6" s="526"/>
      <c r="BZ6" s="526"/>
      <c r="CA6" s="526"/>
      <c r="CB6" s="526"/>
      <c r="CC6" s="526"/>
      <c r="CD6" s="526"/>
      <c r="CE6" s="526"/>
      <c r="CF6" s="526"/>
      <c r="CG6" s="526"/>
      <c r="CH6" s="526"/>
      <c r="CI6" s="526"/>
      <c r="CJ6" s="526"/>
      <c r="CK6" s="526"/>
      <c r="CL6" s="526"/>
      <c r="CM6" s="526"/>
      <c r="CN6" s="526"/>
      <c r="CO6" s="526"/>
      <c r="CP6" s="526"/>
      <c r="CQ6" s="526"/>
      <c r="CR6" s="526"/>
      <c r="CS6" s="526"/>
      <c r="CT6" s="526"/>
      <c r="CU6" s="526"/>
      <c r="CV6" s="526"/>
      <c r="CW6" s="526"/>
      <c r="CX6" s="526"/>
      <c r="CY6" s="526"/>
      <c r="CZ6" s="526"/>
      <c r="DA6" s="526"/>
      <c r="DB6" s="526"/>
      <c r="DC6" s="526"/>
      <c r="DD6" s="526"/>
      <c r="DE6" s="526"/>
      <c r="DF6" s="526"/>
      <c r="DG6" s="527"/>
    </row>
    <row r="7" spans="1:111" ht="8.1" customHeight="1">
      <c r="A7" s="1"/>
      <c r="B7" s="1"/>
      <c r="C7" s="1"/>
      <c r="D7" s="2"/>
      <c r="E7" s="2"/>
      <c r="F7" s="513"/>
      <c r="G7" s="514"/>
      <c r="H7" s="514"/>
      <c r="I7" s="514"/>
      <c r="J7" s="514"/>
      <c r="K7" s="514"/>
      <c r="L7" s="514"/>
      <c r="M7" s="514"/>
      <c r="N7" s="514"/>
      <c r="O7" s="514"/>
      <c r="P7" s="514"/>
      <c r="Q7" s="514"/>
      <c r="R7" s="514"/>
      <c r="S7" s="514"/>
      <c r="T7" s="514"/>
      <c r="U7" s="514"/>
      <c r="V7" s="514"/>
      <c r="W7" s="514"/>
      <c r="X7" s="514"/>
      <c r="Y7" s="514"/>
      <c r="Z7" s="514"/>
      <c r="AA7" s="514"/>
      <c r="AB7" s="514"/>
      <c r="AC7" s="514"/>
      <c r="AD7" s="514"/>
      <c r="AE7" s="514"/>
      <c r="AF7" s="514"/>
      <c r="AG7" s="514"/>
      <c r="AH7" s="514"/>
      <c r="AI7" s="514"/>
      <c r="AJ7" s="514"/>
      <c r="AK7" s="514"/>
      <c r="AL7" s="514"/>
      <c r="AM7" s="514"/>
      <c r="AN7" s="514"/>
      <c r="AO7" s="514"/>
      <c r="AP7" s="514"/>
      <c r="AQ7" s="514"/>
      <c r="AR7" s="514"/>
      <c r="AS7" s="514"/>
      <c r="AT7" s="514"/>
      <c r="AU7" s="514"/>
      <c r="AV7" s="514"/>
      <c r="AW7" s="514"/>
      <c r="AX7" s="514"/>
      <c r="AY7" s="514"/>
      <c r="AZ7" s="514"/>
      <c r="BA7" s="514"/>
      <c r="BB7" s="514"/>
      <c r="BC7" s="515"/>
      <c r="BD7" s="1"/>
      <c r="BE7" s="1"/>
      <c r="BF7" s="1"/>
      <c r="BG7" s="1"/>
      <c r="BH7" s="32"/>
      <c r="BI7" s="1"/>
      <c r="BJ7" s="1"/>
      <c r="BK7" s="1"/>
      <c r="BL7" s="525"/>
      <c r="BM7" s="526"/>
      <c r="BN7" s="526"/>
      <c r="BO7" s="526"/>
      <c r="BP7" s="526"/>
      <c r="BQ7" s="526"/>
      <c r="BR7" s="526"/>
      <c r="BS7" s="526"/>
      <c r="BT7" s="526"/>
      <c r="BU7" s="526"/>
      <c r="BV7" s="526"/>
      <c r="BW7" s="526"/>
      <c r="BX7" s="526"/>
      <c r="BY7" s="526"/>
      <c r="BZ7" s="526"/>
      <c r="CA7" s="526"/>
      <c r="CB7" s="526"/>
      <c r="CC7" s="526"/>
      <c r="CD7" s="526"/>
      <c r="CE7" s="526"/>
      <c r="CF7" s="526"/>
      <c r="CG7" s="526"/>
      <c r="CH7" s="526"/>
      <c r="CI7" s="526"/>
      <c r="CJ7" s="526"/>
      <c r="CK7" s="526"/>
      <c r="CL7" s="526"/>
      <c r="CM7" s="526"/>
      <c r="CN7" s="526"/>
      <c r="CO7" s="526"/>
      <c r="CP7" s="526"/>
      <c r="CQ7" s="526"/>
      <c r="CR7" s="526"/>
      <c r="CS7" s="526"/>
      <c r="CT7" s="526"/>
      <c r="CU7" s="526"/>
      <c r="CV7" s="526"/>
      <c r="CW7" s="526"/>
      <c r="CX7" s="526"/>
      <c r="CY7" s="526"/>
      <c r="CZ7" s="526"/>
      <c r="DA7" s="526"/>
      <c r="DB7" s="526"/>
      <c r="DC7" s="526"/>
      <c r="DD7" s="526"/>
      <c r="DE7" s="526"/>
      <c r="DF7" s="526"/>
      <c r="DG7" s="527"/>
    </row>
    <row r="8" spans="1:111" ht="8.1" customHeight="1">
      <c r="A8" s="1"/>
      <c r="B8" s="1"/>
      <c r="C8" s="1"/>
      <c r="D8" s="2"/>
      <c r="E8" s="2"/>
      <c r="F8" s="513"/>
      <c r="G8" s="514"/>
      <c r="H8" s="514"/>
      <c r="I8" s="514"/>
      <c r="J8" s="514"/>
      <c r="K8" s="514"/>
      <c r="L8" s="514"/>
      <c r="M8" s="514"/>
      <c r="N8" s="514"/>
      <c r="O8" s="514"/>
      <c r="P8" s="514"/>
      <c r="Q8" s="514"/>
      <c r="R8" s="514"/>
      <c r="S8" s="514"/>
      <c r="T8" s="514"/>
      <c r="U8" s="514"/>
      <c r="V8" s="514"/>
      <c r="W8" s="514"/>
      <c r="X8" s="514"/>
      <c r="Y8" s="514"/>
      <c r="Z8" s="514"/>
      <c r="AA8" s="514"/>
      <c r="AB8" s="514"/>
      <c r="AC8" s="514"/>
      <c r="AD8" s="514"/>
      <c r="AE8" s="514"/>
      <c r="AF8" s="514"/>
      <c r="AG8" s="514"/>
      <c r="AH8" s="514"/>
      <c r="AI8" s="514"/>
      <c r="AJ8" s="514"/>
      <c r="AK8" s="514"/>
      <c r="AL8" s="514"/>
      <c r="AM8" s="514"/>
      <c r="AN8" s="514"/>
      <c r="AO8" s="514"/>
      <c r="AP8" s="514"/>
      <c r="AQ8" s="514"/>
      <c r="AR8" s="514"/>
      <c r="AS8" s="514"/>
      <c r="AT8" s="514"/>
      <c r="AU8" s="514"/>
      <c r="AV8" s="514"/>
      <c r="AW8" s="514"/>
      <c r="AX8" s="514"/>
      <c r="AY8" s="514"/>
      <c r="AZ8" s="514"/>
      <c r="BA8" s="514"/>
      <c r="BB8" s="514"/>
      <c r="BC8" s="515"/>
      <c r="BD8" s="1"/>
      <c r="BE8" s="1"/>
      <c r="BF8" s="1"/>
      <c r="BG8" s="1"/>
      <c r="BH8" s="32"/>
      <c r="BI8" s="1"/>
      <c r="BJ8" s="1"/>
      <c r="BK8" s="1"/>
      <c r="BL8" s="525"/>
      <c r="BM8" s="526"/>
      <c r="BN8" s="526"/>
      <c r="BO8" s="526"/>
      <c r="BP8" s="526"/>
      <c r="BQ8" s="526"/>
      <c r="BR8" s="526"/>
      <c r="BS8" s="526"/>
      <c r="BT8" s="526"/>
      <c r="BU8" s="526"/>
      <c r="BV8" s="526"/>
      <c r="BW8" s="526"/>
      <c r="BX8" s="526"/>
      <c r="BY8" s="526"/>
      <c r="BZ8" s="526"/>
      <c r="CA8" s="526"/>
      <c r="CB8" s="526"/>
      <c r="CC8" s="526"/>
      <c r="CD8" s="526"/>
      <c r="CE8" s="526"/>
      <c r="CF8" s="526"/>
      <c r="CG8" s="526"/>
      <c r="CH8" s="526"/>
      <c r="CI8" s="526"/>
      <c r="CJ8" s="526"/>
      <c r="CK8" s="526"/>
      <c r="CL8" s="526"/>
      <c r="CM8" s="526"/>
      <c r="CN8" s="526"/>
      <c r="CO8" s="526"/>
      <c r="CP8" s="526"/>
      <c r="CQ8" s="526"/>
      <c r="CR8" s="526"/>
      <c r="CS8" s="526"/>
      <c r="CT8" s="526"/>
      <c r="CU8" s="526"/>
      <c r="CV8" s="526"/>
      <c r="CW8" s="526"/>
      <c r="CX8" s="526"/>
      <c r="CY8" s="526"/>
      <c r="CZ8" s="526"/>
      <c r="DA8" s="526"/>
      <c r="DB8" s="526"/>
      <c r="DC8" s="526"/>
      <c r="DD8" s="526"/>
      <c r="DE8" s="526"/>
      <c r="DF8" s="526"/>
      <c r="DG8" s="527"/>
    </row>
    <row r="9" spans="1:111" ht="8.1" customHeight="1">
      <c r="A9" s="1"/>
      <c r="B9" s="1"/>
      <c r="C9" s="1"/>
      <c r="D9" s="2"/>
      <c r="E9" s="2"/>
      <c r="F9" s="3"/>
      <c r="G9" s="508"/>
      <c r="H9" s="508"/>
      <c r="I9" s="508"/>
      <c r="J9" s="508"/>
      <c r="K9" s="508"/>
      <c r="L9" s="508"/>
      <c r="M9" s="508"/>
      <c r="N9" s="508"/>
      <c r="O9" s="508"/>
      <c r="P9" s="508"/>
      <c r="Q9" s="508"/>
      <c r="R9" s="508"/>
      <c r="S9" s="508"/>
      <c r="T9" s="508"/>
      <c r="U9" s="508"/>
      <c r="V9" s="508"/>
      <c r="W9" s="508"/>
      <c r="X9" s="508"/>
      <c r="Y9" s="508"/>
      <c r="Z9" s="508"/>
      <c r="AA9" s="508"/>
      <c r="AB9" s="508"/>
      <c r="AC9" s="508"/>
      <c r="AD9" s="508"/>
      <c r="AE9" s="508"/>
      <c r="AF9" s="508"/>
      <c r="AG9" s="508"/>
      <c r="AH9" s="508"/>
      <c r="AI9" s="508"/>
      <c r="AJ9" s="508"/>
      <c r="AK9" s="508"/>
      <c r="AL9" s="508"/>
      <c r="AM9" s="508"/>
      <c r="AN9" s="508"/>
      <c r="AO9" s="508" t="s">
        <v>74</v>
      </c>
      <c r="AP9" s="508"/>
      <c r="AQ9" s="509">
        <v>45432</v>
      </c>
      <c r="AR9" s="509"/>
      <c r="AS9" s="509"/>
      <c r="AT9" s="509"/>
      <c r="AU9" s="509"/>
      <c r="AV9" s="509"/>
      <c r="AW9" s="509"/>
      <c r="AX9" s="509"/>
      <c r="AY9" s="509"/>
      <c r="AZ9" s="509"/>
      <c r="BA9" s="509"/>
      <c r="BB9" s="509"/>
      <c r="BC9" s="510"/>
      <c r="BD9" s="1"/>
      <c r="BE9" s="1"/>
      <c r="BF9" s="1"/>
      <c r="BG9" s="1"/>
      <c r="BH9" s="32"/>
      <c r="BI9" s="1"/>
      <c r="BJ9" s="1"/>
      <c r="BK9" s="1"/>
      <c r="BL9" s="525"/>
      <c r="BM9" s="526"/>
      <c r="BN9" s="526"/>
      <c r="BO9" s="526"/>
      <c r="BP9" s="526"/>
      <c r="BQ9" s="526"/>
      <c r="BR9" s="526"/>
      <c r="BS9" s="526"/>
      <c r="BT9" s="526"/>
      <c r="BU9" s="526"/>
      <c r="BV9" s="526"/>
      <c r="BW9" s="526"/>
      <c r="BX9" s="526"/>
      <c r="BY9" s="526"/>
      <c r="BZ9" s="526"/>
      <c r="CA9" s="526"/>
      <c r="CB9" s="526"/>
      <c r="CC9" s="526"/>
      <c r="CD9" s="526"/>
      <c r="CE9" s="526"/>
      <c r="CF9" s="526"/>
      <c r="CG9" s="526"/>
      <c r="CH9" s="526"/>
      <c r="CI9" s="526"/>
      <c r="CJ9" s="526"/>
      <c r="CK9" s="526"/>
      <c r="CL9" s="526"/>
      <c r="CM9" s="526"/>
      <c r="CN9" s="526"/>
      <c r="CO9" s="526"/>
      <c r="CP9" s="526"/>
      <c r="CQ9" s="526"/>
      <c r="CR9" s="526"/>
      <c r="CS9" s="526"/>
      <c r="CT9" s="526"/>
      <c r="CU9" s="526"/>
      <c r="CV9" s="526"/>
      <c r="CW9" s="526"/>
      <c r="CX9" s="526"/>
      <c r="CY9" s="526"/>
      <c r="CZ9" s="526"/>
      <c r="DA9" s="526"/>
      <c r="DB9" s="526"/>
      <c r="DC9" s="526"/>
      <c r="DD9" s="526"/>
      <c r="DE9" s="526"/>
      <c r="DF9" s="526"/>
      <c r="DG9" s="527"/>
    </row>
    <row r="10" spans="1:111" ht="8.1" customHeight="1">
      <c r="A10" s="1"/>
      <c r="B10" s="1"/>
      <c r="C10" s="1"/>
      <c r="D10" s="2"/>
      <c r="E10" s="2"/>
      <c r="F10" s="3"/>
      <c r="G10" s="508"/>
      <c r="H10" s="508"/>
      <c r="I10" s="508"/>
      <c r="J10" s="508"/>
      <c r="K10" s="508"/>
      <c r="L10" s="508"/>
      <c r="M10" s="508"/>
      <c r="N10" s="508"/>
      <c r="O10" s="508"/>
      <c r="P10" s="508"/>
      <c r="Q10" s="508"/>
      <c r="R10" s="508"/>
      <c r="S10" s="508"/>
      <c r="T10" s="508"/>
      <c r="U10" s="508"/>
      <c r="V10" s="508"/>
      <c r="W10" s="508"/>
      <c r="X10" s="508"/>
      <c r="Y10" s="508"/>
      <c r="Z10" s="508"/>
      <c r="AA10" s="508"/>
      <c r="AB10" s="508"/>
      <c r="AC10" s="508"/>
      <c r="AD10" s="508"/>
      <c r="AE10" s="508"/>
      <c r="AF10" s="508"/>
      <c r="AG10" s="508"/>
      <c r="AH10" s="508"/>
      <c r="AI10" s="508"/>
      <c r="AJ10" s="508"/>
      <c r="AK10" s="508"/>
      <c r="AL10" s="508"/>
      <c r="AM10" s="508"/>
      <c r="AN10" s="508"/>
      <c r="AO10" s="508"/>
      <c r="AP10" s="508"/>
      <c r="AQ10" s="509"/>
      <c r="AR10" s="509"/>
      <c r="AS10" s="509"/>
      <c r="AT10" s="509"/>
      <c r="AU10" s="509"/>
      <c r="AV10" s="509"/>
      <c r="AW10" s="509"/>
      <c r="AX10" s="509"/>
      <c r="AY10" s="509"/>
      <c r="AZ10" s="509"/>
      <c r="BA10" s="509"/>
      <c r="BB10" s="509"/>
      <c r="BC10" s="510"/>
      <c r="BD10" s="1"/>
      <c r="BE10" s="1"/>
      <c r="BF10" s="1"/>
      <c r="BG10" s="1"/>
      <c r="BH10" s="32"/>
      <c r="BI10" s="1"/>
      <c r="BJ10" s="1"/>
      <c r="BK10" s="1"/>
      <c r="BL10" s="525"/>
      <c r="BM10" s="526"/>
      <c r="BN10" s="526"/>
      <c r="BO10" s="526"/>
      <c r="BP10" s="526"/>
      <c r="BQ10" s="526"/>
      <c r="BR10" s="526"/>
      <c r="BS10" s="526"/>
      <c r="BT10" s="526"/>
      <c r="BU10" s="526"/>
      <c r="BV10" s="526"/>
      <c r="BW10" s="526"/>
      <c r="BX10" s="526"/>
      <c r="BY10" s="526"/>
      <c r="BZ10" s="526"/>
      <c r="CA10" s="526"/>
      <c r="CB10" s="526"/>
      <c r="CC10" s="526"/>
      <c r="CD10" s="526"/>
      <c r="CE10" s="526"/>
      <c r="CF10" s="526"/>
      <c r="CG10" s="526"/>
      <c r="CH10" s="526"/>
      <c r="CI10" s="526"/>
      <c r="CJ10" s="526"/>
      <c r="CK10" s="526"/>
      <c r="CL10" s="526"/>
      <c r="CM10" s="526"/>
      <c r="CN10" s="526"/>
      <c r="CO10" s="526"/>
      <c r="CP10" s="526"/>
      <c r="CQ10" s="526"/>
      <c r="CR10" s="526"/>
      <c r="CS10" s="526"/>
      <c r="CT10" s="526"/>
      <c r="CU10" s="526"/>
      <c r="CV10" s="526"/>
      <c r="CW10" s="526"/>
      <c r="CX10" s="526"/>
      <c r="CY10" s="526"/>
      <c r="CZ10" s="526"/>
      <c r="DA10" s="526"/>
      <c r="DB10" s="526"/>
      <c r="DC10" s="526"/>
      <c r="DD10" s="526"/>
      <c r="DE10" s="526"/>
      <c r="DF10" s="526"/>
      <c r="DG10" s="527"/>
    </row>
    <row r="11" spans="1:111" ht="8.1" customHeight="1">
      <c r="A11" s="1"/>
      <c r="B11" s="1"/>
      <c r="C11" s="1"/>
      <c r="D11" s="2"/>
      <c r="E11" s="2"/>
      <c r="F11" s="516" t="s">
        <v>9</v>
      </c>
      <c r="G11" s="517"/>
      <c r="H11" s="517"/>
      <c r="I11" s="517"/>
      <c r="J11" s="517"/>
      <c r="K11" s="517"/>
      <c r="L11" s="517"/>
      <c r="M11" s="517"/>
      <c r="N11" s="517"/>
      <c r="O11" s="517"/>
      <c r="P11" s="517"/>
      <c r="Q11" s="517"/>
      <c r="R11" s="517"/>
      <c r="S11" s="517"/>
      <c r="T11" s="517"/>
      <c r="U11" s="517"/>
      <c r="V11" s="517"/>
      <c r="W11" s="517"/>
      <c r="X11" s="517"/>
      <c r="Y11" s="517"/>
      <c r="Z11" s="517"/>
      <c r="AA11" s="517"/>
      <c r="AB11" s="517"/>
      <c r="AC11" s="5"/>
      <c r="AD11" s="2"/>
      <c r="AE11" s="2"/>
      <c r="AF11" s="2"/>
      <c r="AG11" s="2"/>
      <c r="AH11" s="2"/>
      <c r="AI11" s="2"/>
      <c r="AJ11" s="2"/>
      <c r="AK11" s="2"/>
      <c r="AL11" s="2"/>
      <c r="AM11" s="4"/>
      <c r="AN11" s="4"/>
      <c r="AO11" s="4"/>
      <c r="AP11" s="4"/>
      <c r="AQ11" s="509"/>
      <c r="AR11" s="509"/>
      <c r="AS11" s="509"/>
      <c r="AT11" s="509"/>
      <c r="AU11" s="509"/>
      <c r="AV11" s="509"/>
      <c r="AW11" s="509"/>
      <c r="AX11" s="509"/>
      <c r="AY11" s="509"/>
      <c r="AZ11" s="509"/>
      <c r="BA11" s="509"/>
      <c r="BB11" s="509"/>
      <c r="BC11" s="510"/>
      <c r="BD11" s="1"/>
      <c r="BE11" s="1"/>
      <c r="BF11" s="1"/>
      <c r="BG11" s="1"/>
      <c r="BH11" s="32"/>
      <c r="BI11" s="1"/>
      <c r="BJ11" s="1"/>
      <c r="BK11" s="1"/>
      <c r="BL11" s="525"/>
      <c r="BM11" s="526"/>
      <c r="BN11" s="526"/>
      <c r="BO11" s="526"/>
      <c r="BP11" s="526"/>
      <c r="BQ11" s="526"/>
      <c r="BR11" s="526"/>
      <c r="BS11" s="526"/>
      <c r="BT11" s="526"/>
      <c r="BU11" s="526"/>
      <c r="BV11" s="526"/>
      <c r="BW11" s="526"/>
      <c r="BX11" s="526"/>
      <c r="BY11" s="526"/>
      <c r="BZ11" s="526"/>
      <c r="CA11" s="526"/>
      <c r="CB11" s="526"/>
      <c r="CC11" s="526"/>
      <c r="CD11" s="526"/>
      <c r="CE11" s="526"/>
      <c r="CF11" s="526"/>
      <c r="CG11" s="526"/>
      <c r="CH11" s="526"/>
      <c r="CI11" s="526"/>
      <c r="CJ11" s="526"/>
      <c r="CK11" s="526"/>
      <c r="CL11" s="526"/>
      <c r="CM11" s="526"/>
      <c r="CN11" s="526"/>
      <c r="CO11" s="526"/>
      <c r="CP11" s="526"/>
      <c r="CQ11" s="526"/>
      <c r="CR11" s="526"/>
      <c r="CS11" s="526"/>
      <c r="CT11" s="526"/>
      <c r="CU11" s="526"/>
      <c r="CV11" s="526"/>
      <c r="CW11" s="526"/>
      <c r="CX11" s="526"/>
      <c r="CY11" s="526"/>
      <c r="CZ11" s="526"/>
      <c r="DA11" s="526"/>
      <c r="DB11" s="526"/>
      <c r="DC11" s="526"/>
      <c r="DD11" s="526"/>
      <c r="DE11" s="526"/>
      <c r="DF11" s="526"/>
      <c r="DG11" s="527"/>
    </row>
    <row r="12" spans="1:111" ht="8.1" customHeight="1">
      <c r="A12" s="1"/>
      <c r="B12" s="1"/>
      <c r="C12" s="1"/>
      <c r="D12" s="2"/>
      <c r="E12" s="2"/>
      <c r="F12" s="516"/>
      <c r="G12" s="517"/>
      <c r="H12" s="517"/>
      <c r="I12" s="517"/>
      <c r="J12" s="517"/>
      <c r="K12" s="517"/>
      <c r="L12" s="517"/>
      <c r="M12" s="517"/>
      <c r="N12" s="517"/>
      <c r="O12" s="517"/>
      <c r="P12" s="517"/>
      <c r="Q12" s="517"/>
      <c r="R12" s="517"/>
      <c r="S12" s="517"/>
      <c r="T12" s="517"/>
      <c r="U12" s="517"/>
      <c r="V12" s="517"/>
      <c r="W12" s="517"/>
      <c r="X12" s="517"/>
      <c r="Y12" s="517"/>
      <c r="Z12" s="517"/>
      <c r="AA12" s="517"/>
      <c r="AB12" s="517"/>
      <c r="AC12" s="5"/>
      <c r="AD12" s="2"/>
      <c r="AE12" s="2"/>
      <c r="AF12" s="2"/>
      <c r="AG12" s="2"/>
      <c r="AH12" s="176" t="s">
        <v>51</v>
      </c>
      <c r="AI12" s="176"/>
      <c r="AJ12" s="176"/>
      <c r="AK12" s="176"/>
      <c r="AL12" s="176"/>
      <c r="AM12" s="206" t="s">
        <v>133</v>
      </c>
      <c r="AN12" s="206"/>
      <c r="AO12" s="206"/>
      <c r="AP12" s="206"/>
      <c r="AQ12" s="206"/>
      <c r="AR12" s="206"/>
      <c r="AS12" s="206"/>
      <c r="AT12" s="206"/>
      <c r="AU12" s="206"/>
      <c r="AV12" s="206"/>
      <c r="AW12" s="206"/>
      <c r="AX12" s="206"/>
      <c r="AY12" s="206"/>
      <c r="AZ12" s="206"/>
      <c r="BA12" s="206"/>
      <c r="BB12" s="206"/>
      <c r="BC12" s="6"/>
      <c r="BD12" s="1"/>
      <c r="BE12" s="1"/>
      <c r="BF12" s="1"/>
      <c r="BG12" s="1"/>
      <c r="BH12" s="32"/>
      <c r="BI12" s="1"/>
      <c r="BJ12" s="1"/>
      <c r="BK12" s="1"/>
      <c r="BL12" s="525"/>
      <c r="BM12" s="526"/>
      <c r="BN12" s="526"/>
      <c r="BO12" s="526"/>
      <c r="BP12" s="526"/>
      <c r="BQ12" s="526"/>
      <c r="BR12" s="526"/>
      <c r="BS12" s="526"/>
      <c r="BT12" s="526"/>
      <c r="BU12" s="526"/>
      <c r="BV12" s="526"/>
      <c r="BW12" s="526"/>
      <c r="BX12" s="526"/>
      <c r="BY12" s="526"/>
      <c r="BZ12" s="526"/>
      <c r="CA12" s="526"/>
      <c r="CB12" s="526"/>
      <c r="CC12" s="526"/>
      <c r="CD12" s="526"/>
      <c r="CE12" s="526"/>
      <c r="CF12" s="526"/>
      <c r="CG12" s="526"/>
      <c r="CH12" s="526"/>
      <c r="CI12" s="526"/>
      <c r="CJ12" s="526"/>
      <c r="CK12" s="526"/>
      <c r="CL12" s="526"/>
      <c r="CM12" s="526"/>
      <c r="CN12" s="526"/>
      <c r="CO12" s="526"/>
      <c r="CP12" s="526"/>
      <c r="CQ12" s="526"/>
      <c r="CR12" s="526"/>
      <c r="CS12" s="526"/>
      <c r="CT12" s="526"/>
      <c r="CU12" s="526"/>
      <c r="CV12" s="526"/>
      <c r="CW12" s="526"/>
      <c r="CX12" s="526"/>
      <c r="CY12" s="526"/>
      <c r="CZ12" s="526"/>
      <c r="DA12" s="526"/>
      <c r="DB12" s="526"/>
      <c r="DC12" s="526"/>
      <c r="DD12" s="526"/>
      <c r="DE12" s="526"/>
      <c r="DF12" s="526"/>
      <c r="DG12" s="527"/>
    </row>
    <row r="13" spans="1:111" ht="8.1" customHeight="1">
      <c r="A13" s="1"/>
      <c r="B13" s="1"/>
      <c r="C13" s="1"/>
      <c r="D13" s="2"/>
      <c r="E13" s="2"/>
      <c r="F13" s="516"/>
      <c r="G13" s="517"/>
      <c r="H13" s="517"/>
      <c r="I13" s="517"/>
      <c r="J13" s="517"/>
      <c r="K13" s="517"/>
      <c r="L13" s="517"/>
      <c r="M13" s="517"/>
      <c r="N13" s="517"/>
      <c r="O13" s="517"/>
      <c r="P13" s="517"/>
      <c r="Q13" s="517"/>
      <c r="R13" s="517"/>
      <c r="S13" s="517"/>
      <c r="T13" s="517"/>
      <c r="U13" s="517"/>
      <c r="V13" s="517"/>
      <c r="W13" s="517"/>
      <c r="X13" s="517"/>
      <c r="Y13" s="517"/>
      <c r="Z13" s="517"/>
      <c r="AA13" s="517"/>
      <c r="AB13" s="517"/>
      <c r="AC13" s="5"/>
      <c r="AD13" s="2"/>
      <c r="AE13" s="2"/>
      <c r="AF13" s="2"/>
      <c r="AG13" s="2"/>
      <c r="AH13" s="176"/>
      <c r="AI13" s="176"/>
      <c r="AJ13" s="176"/>
      <c r="AK13" s="176"/>
      <c r="AL13" s="176"/>
      <c r="AM13" s="206"/>
      <c r="AN13" s="206"/>
      <c r="AO13" s="206"/>
      <c r="AP13" s="206"/>
      <c r="AQ13" s="206"/>
      <c r="AR13" s="206"/>
      <c r="AS13" s="206"/>
      <c r="AT13" s="206"/>
      <c r="AU13" s="206"/>
      <c r="AV13" s="206"/>
      <c r="AW13" s="206"/>
      <c r="AX13" s="206"/>
      <c r="AY13" s="206"/>
      <c r="AZ13" s="206"/>
      <c r="BA13" s="206"/>
      <c r="BB13" s="206"/>
      <c r="BC13" s="6"/>
      <c r="BD13" s="1"/>
      <c r="BE13" s="1"/>
      <c r="BF13" s="1"/>
      <c r="BG13" s="1"/>
      <c r="BH13" s="32"/>
      <c r="BI13" s="1"/>
      <c r="BJ13" s="1"/>
      <c r="BK13" s="1"/>
      <c r="BL13" s="525"/>
      <c r="BM13" s="526"/>
      <c r="BN13" s="526"/>
      <c r="BO13" s="526"/>
      <c r="BP13" s="526"/>
      <c r="BQ13" s="526"/>
      <c r="BR13" s="526"/>
      <c r="BS13" s="526"/>
      <c r="BT13" s="526"/>
      <c r="BU13" s="526"/>
      <c r="BV13" s="526"/>
      <c r="BW13" s="526"/>
      <c r="BX13" s="526"/>
      <c r="BY13" s="526"/>
      <c r="BZ13" s="526"/>
      <c r="CA13" s="526"/>
      <c r="CB13" s="526"/>
      <c r="CC13" s="526"/>
      <c r="CD13" s="526"/>
      <c r="CE13" s="526"/>
      <c r="CF13" s="526"/>
      <c r="CG13" s="526"/>
      <c r="CH13" s="526"/>
      <c r="CI13" s="526"/>
      <c r="CJ13" s="526"/>
      <c r="CK13" s="526"/>
      <c r="CL13" s="526"/>
      <c r="CM13" s="526"/>
      <c r="CN13" s="526"/>
      <c r="CO13" s="526"/>
      <c r="CP13" s="526"/>
      <c r="CQ13" s="526"/>
      <c r="CR13" s="526"/>
      <c r="CS13" s="526"/>
      <c r="CT13" s="526"/>
      <c r="CU13" s="526"/>
      <c r="CV13" s="526"/>
      <c r="CW13" s="526"/>
      <c r="CX13" s="526"/>
      <c r="CY13" s="526"/>
      <c r="CZ13" s="526"/>
      <c r="DA13" s="526"/>
      <c r="DB13" s="526"/>
      <c r="DC13" s="526"/>
      <c r="DD13" s="526"/>
      <c r="DE13" s="526"/>
      <c r="DF13" s="526"/>
      <c r="DG13" s="527"/>
    </row>
    <row r="14" spans="1:111" ht="8.1" customHeight="1">
      <c r="A14" s="1"/>
      <c r="B14" s="1"/>
      <c r="C14" s="1"/>
      <c r="D14" s="2"/>
      <c r="E14" s="2"/>
      <c r="F14" s="516"/>
      <c r="G14" s="517"/>
      <c r="H14" s="517"/>
      <c r="I14" s="517"/>
      <c r="J14" s="517"/>
      <c r="K14" s="517"/>
      <c r="L14" s="517"/>
      <c r="M14" s="517"/>
      <c r="N14" s="517"/>
      <c r="O14" s="517"/>
      <c r="P14" s="517"/>
      <c r="Q14" s="517"/>
      <c r="R14" s="517"/>
      <c r="S14" s="517"/>
      <c r="T14" s="517"/>
      <c r="U14" s="517"/>
      <c r="V14" s="517"/>
      <c r="W14" s="517"/>
      <c r="X14" s="517"/>
      <c r="Y14" s="517"/>
      <c r="Z14" s="517"/>
      <c r="AA14" s="517"/>
      <c r="AB14" s="517"/>
      <c r="AC14" s="2"/>
      <c r="AD14" s="201" t="s">
        <v>10</v>
      </c>
      <c r="AE14" s="201"/>
      <c r="AF14" s="201"/>
      <c r="AG14" s="201"/>
      <c r="AH14" s="201"/>
      <c r="AI14" s="507" t="s">
        <v>134</v>
      </c>
      <c r="AJ14" s="507"/>
      <c r="AK14" s="507"/>
      <c r="AL14" s="507"/>
      <c r="AM14" s="507"/>
      <c r="AN14" s="507"/>
      <c r="AO14" s="507"/>
      <c r="AP14" s="507"/>
      <c r="AQ14" s="507"/>
      <c r="AR14" s="507"/>
      <c r="AS14" s="507"/>
      <c r="AT14" s="507"/>
      <c r="AU14" s="507"/>
      <c r="AV14" s="507"/>
      <c r="AW14" s="507"/>
      <c r="AX14" s="507"/>
      <c r="AY14" s="507"/>
      <c r="AZ14" s="507"/>
      <c r="BA14" s="507"/>
      <c r="BB14" s="507"/>
      <c r="BC14" s="6"/>
      <c r="BD14" s="1"/>
      <c r="BE14" s="1"/>
      <c r="BF14" s="1"/>
      <c r="BG14" s="1"/>
      <c r="BH14" s="32"/>
      <c r="BI14" s="1"/>
      <c r="BJ14" s="1"/>
      <c r="BK14" s="1"/>
      <c r="BL14" s="525"/>
      <c r="BM14" s="526"/>
      <c r="BN14" s="526"/>
      <c r="BO14" s="526"/>
      <c r="BP14" s="526"/>
      <c r="BQ14" s="526"/>
      <c r="BR14" s="526"/>
      <c r="BS14" s="526"/>
      <c r="BT14" s="526"/>
      <c r="BU14" s="526"/>
      <c r="BV14" s="526"/>
      <c r="BW14" s="526"/>
      <c r="BX14" s="526"/>
      <c r="BY14" s="526"/>
      <c r="BZ14" s="526"/>
      <c r="CA14" s="526"/>
      <c r="CB14" s="526"/>
      <c r="CC14" s="526"/>
      <c r="CD14" s="526"/>
      <c r="CE14" s="526"/>
      <c r="CF14" s="526"/>
      <c r="CG14" s="526"/>
      <c r="CH14" s="526"/>
      <c r="CI14" s="526"/>
      <c r="CJ14" s="526"/>
      <c r="CK14" s="526"/>
      <c r="CL14" s="526"/>
      <c r="CM14" s="526"/>
      <c r="CN14" s="526"/>
      <c r="CO14" s="526"/>
      <c r="CP14" s="526"/>
      <c r="CQ14" s="526"/>
      <c r="CR14" s="526"/>
      <c r="CS14" s="526"/>
      <c r="CT14" s="526"/>
      <c r="CU14" s="526"/>
      <c r="CV14" s="526"/>
      <c r="CW14" s="526"/>
      <c r="CX14" s="526"/>
      <c r="CY14" s="526"/>
      <c r="CZ14" s="526"/>
      <c r="DA14" s="526"/>
      <c r="DB14" s="526"/>
      <c r="DC14" s="526"/>
      <c r="DD14" s="526"/>
      <c r="DE14" s="526"/>
      <c r="DF14" s="526"/>
      <c r="DG14" s="527"/>
    </row>
    <row r="15" spans="1:111" ht="8.1" customHeight="1">
      <c r="A15" s="1"/>
      <c r="B15" s="1"/>
      <c r="C15" s="1"/>
      <c r="D15" s="2"/>
      <c r="E15" s="2"/>
      <c r="F15" s="3"/>
      <c r="G15" s="2"/>
      <c r="H15" s="2"/>
      <c r="I15" s="2"/>
      <c r="J15" s="2"/>
      <c r="K15" s="2"/>
      <c r="L15" s="2"/>
      <c r="M15" s="2"/>
      <c r="N15" s="2"/>
      <c r="O15" s="2"/>
      <c r="P15" s="2"/>
      <c r="Q15" s="2"/>
      <c r="R15" s="2"/>
      <c r="S15" s="2"/>
      <c r="T15" s="2"/>
      <c r="U15" s="2"/>
      <c r="V15" s="2"/>
      <c r="W15" s="2"/>
      <c r="X15" s="2"/>
      <c r="Y15" s="2"/>
      <c r="Z15" s="2"/>
      <c r="AA15" s="2"/>
      <c r="AB15" s="2"/>
      <c r="AC15" s="2"/>
      <c r="AD15" s="201"/>
      <c r="AE15" s="201"/>
      <c r="AF15" s="201"/>
      <c r="AG15" s="201"/>
      <c r="AH15" s="201"/>
      <c r="AI15" s="507"/>
      <c r="AJ15" s="507"/>
      <c r="AK15" s="507"/>
      <c r="AL15" s="507"/>
      <c r="AM15" s="507"/>
      <c r="AN15" s="507"/>
      <c r="AO15" s="507"/>
      <c r="AP15" s="507"/>
      <c r="AQ15" s="507"/>
      <c r="AR15" s="507"/>
      <c r="AS15" s="507"/>
      <c r="AT15" s="507"/>
      <c r="AU15" s="507"/>
      <c r="AV15" s="507"/>
      <c r="AW15" s="507"/>
      <c r="AX15" s="507"/>
      <c r="AY15" s="507"/>
      <c r="AZ15" s="507"/>
      <c r="BA15" s="507"/>
      <c r="BB15" s="507"/>
      <c r="BC15" s="6"/>
      <c r="BD15" s="1"/>
      <c r="BE15" s="1"/>
      <c r="BF15" s="1"/>
      <c r="BG15" s="1"/>
      <c r="BH15" s="32"/>
      <c r="BI15" s="1"/>
      <c r="BJ15" s="1"/>
      <c r="BK15" s="1"/>
      <c r="BL15" s="525"/>
      <c r="BM15" s="526"/>
      <c r="BN15" s="526"/>
      <c r="BO15" s="526"/>
      <c r="BP15" s="526"/>
      <c r="BQ15" s="526"/>
      <c r="BR15" s="526"/>
      <c r="BS15" s="526"/>
      <c r="BT15" s="526"/>
      <c r="BU15" s="526"/>
      <c r="BV15" s="526"/>
      <c r="BW15" s="526"/>
      <c r="BX15" s="526"/>
      <c r="BY15" s="526"/>
      <c r="BZ15" s="526"/>
      <c r="CA15" s="526"/>
      <c r="CB15" s="526"/>
      <c r="CC15" s="526"/>
      <c r="CD15" s="526"/>
      <c r="CE15" s="526"/>
      <c r="CF15" s="526"/>
      <c r="CG15" s="526"/>
      <c r="CH15" s="526"/>
      <c r="CI15" s="526"/>
      <c r="CJ15" s="526"/>
      <c r="CK15" s="526"/>
      <c r="CL15" s="526"/>
      <c r="CM15" s="526"/>
      <c r="CN15" s="526"/>
      <c r="CO15" s="526"/>
      <c r="CP15" s="526"/>
      <c r="CQ15" s="526"/>
      <c r="CR15" s="526"/>
      <c r="CS15" s="526"/>
      <c r="CT15" s="526"/>
      <c r="CU15" s="526"/>
      <c r="CV15" s="526"/>
      <c r="CW15" s="526"/>
      <c r="CX15" s="526"/>
      <c r="CY15" s="526"/>
      <c r="CZ15" s="526"/>
      <c r="DA15" s="526"/>
      <c r="DB15" s="526"/>
      <c r="DC15" s="526"/>
      <c r="DD15" s="526"/>
      <c r="DE15" s="526"/>
      <c r="DF15" s="526"/>
      <c r="DG15" s="527"/>
    </row>
    <row r="16" spans="1:111" ht="8.1" customHeight="1">
      <c r="A16" s="1"/>
      <c r="B16" s="1"/>
      <c r="C16" s="1"/>
      <c r="D16" s="2"/>
      <c r="E16" s="2"/>
      <c r="F16" s="3"/>
      <c r="G16" s="2"/>
      <c r="H16" s="2"/>
      <c r="I16" s="2"/>
      <c r="J16" s="2"/>
      <c r="K16" s="2"/>
      <c r="L16" s="2"/>
      <c r="M16" s="2"/>
      <c r="N16" s="2"/>
      <c r="O16" s="2"/>
      <c r="P16" s="2"/>
      <c r="Q16" s="2"/>
      <c r="R16" s="2"/>
      <c r="S16" s="2"/>
      <c r="T16" s="2"/>
      <c r="U16" s="2"/>
      <c r="V16" s="2"/>
      <c r="W16" s="2"/>
      <c r="X16" s="2"/>
      <c r="Y16" s="2"/>
      <c r="Z16" s="2"/>
      <c r="AA16" s="2"/>
      <c r="AB16" s="2"/>
      <c r="AC16" s="2"/>
      <c r="AD16" s="201"/>
      <c r="AE16" s="201"/>
      <c r="AF16" s="201"/>
      <c r="AG16" s="201"/>
      <c r="AH16" s="201"/>
      <c r="AI16" s="507"/>
      <c r="AJ16" s="507"/>
      <c r="AK16" s="507"/>
      <c r="AL16" s="507"/>
      <c r="AM16" s="507"/>
      <c r="AN16" s="507"/>
      <c r="AO16" s="507"/>
      <c r="AP16" s="507"/>
      <c r="AQ16" s="507"/>
      <c r="AR16" s="507"/>
      <c r="AS16" s="507"/>
      <c r="AT16" s="507"/>
      <c r="AU16" s="507"/>
      <c r="AV16" s="507"/>
      <c r="AW16" s="507"/>
      <c r="AX16" s="507"/>
      <c r="AY16" s="507"/>
      <c r="AZ16" s="507"/>
      <c r="BA16" s="507"/>
      <c r="BB16" s="507"/>
      <c r="BC16" s="6"/>
      <c r="BD16" s="1"/>
      <c r="BE16" s="1"/>
      <c r="BF16" s="1"/>
      <c r="BG16" s="1"/>
      <c r="BH16" s="32"/>
      <c r="BI16" s="1"/>
      <c r="BJ16" s="1"/>
      <c r="BK16" s="1"/>
      <c r="BL16" s="525"/>
      <c r="BM16" s="526"/>
      <c r="BN16" s="526"/>
      <c r="BO16" s="526"/>
      <c r="BP16" s="526"/>
      <c r="BQ16" s="526"/>
      <c r="BR16" s="526"/>
      <c r="BS16" s="526"/>
      <c r="BT16" s="526"/>
      <c r="BU16" s="526"/>
      <c r="BV16" s="526"/>
      <c r="BW16" s="526"/>
      <c r="BX16" s="526"/>
      <c r="BY16" s="526"/>
      <c r="BZ16" s="526"/>
      <c r="CA16" s="526"/>
      <c r="CB16" s="526"/>
      <c r="CC16" s="526"/>
      <c r="CD16" s="526"/>
      <c r="CE16" s="526"/>
      <c r="CF16" s="526"/>
      <c r="CG16" s="526"/>
      <c r="CH16" s="526"/>
      <c r="CI16" s="526"/>
      <c r="CJ16" s="526"/>
      <c r="CK16" s="526"/>
      <c r="CL16" s="526"/>
      <c r="CM16" s="526"/>
      <c r="CN16" s="526"/>
      <c r="CO16" s="526"/>
      <c r="CP16" s="526"/>
      <c r="CQ16" s="526"/>
      <c r="CR16" s="526"/>
      <c r="CS16" s="526"/>
      <c r="CT16" s="526"/>
      <c r="CU16" s="526"/>
      <c r="CV16" s="526"/>
      <c r="CW16" s="526"/>
      <c r="CX16" s="526"/>
      <c r="CY16" s="526"/>
      <c r="CZ16" s="526"/>
      <c r="DA16" s="526"/>
      <c r="DB16" s="526"/>
      <c r="DC16" s="526"/>
      <c r="DD16" s="526"/>
      <c r="DE16" s="526"/>
      <c r="DF16" s="526"/>
      <c r="DG16" s="527"/>
    </row>
    <row r="17" spans="1:111" ht="8.1" customHeight="1">
      <c r="A17" s="1"/>
      <c r="B17" s="1"/>
      <c r="C17" s="1"/>
      <c r="D17" s="2"/>
      <c r="E17" s="2"/>
      <c r="F17" s="3"/>
      <c r="G17" s="203" t="s">
        <v>11</v>
      </c>
      <c r="H17" s="203"/>
      <c r="I17" s="203"/>
      <c r="J17" s="203"/>
      <c r="K17" s="203"/>
      <c r="L17" s="203"/>
      <c r="M17" s="203"/>
      <c r="N17" s="203"/>
      <c r="O17" s="203"/>
      <c r="P17" s="203"/>
      <c r="Q17" s="203"/>
      <c r="R17" s="203"/>
      <c r="S17" s="203"/>
      <c r="T17" s="203"/>
      <c r="U17" s="203"/>
      <c r="V17" s="203"/>
      <c r="W17" s="203"/>
      <c r="X17" s="203"/>
      <c r="Y17" s="203"/>
      <c r="Z17" s="203"/>
      <c r="AA17" s="203"/>
      <c r="AB17" s="203"/>
      <c r="AC17" s="2"/>
      <c r="AD17" s="176" t="s">
        <v>12</v>
      </c>
      <c r="AE17" s="176"/>
      <c r="AF17" s="176"/>
      <c r="AG17" s="176"/>
      <c r="AH17" s="176"/>
      <c r="AI17" s="205" t="s">
        <v>144</v>
      </c>
      <c r="AJ17" s="205"/>
      <c r="AK17" s="205"/>
      <c r="AL17" s="205"/>
      <c r="AM17" s="205"/>
      <c r="AN17" s="205"/>
      <c r="AO17" s="205"/>
      <c r="AP17" s="205"/>
      <c r="AQ17" s="205"/>
      <c r="AR17" s="205"/>
      <c r="AS17" s="205"/>
      <c r="AT17" s="205"/>
      <c r="AU17" s="205"/>
      <c r="AV17" s="205"/>
      <c r="AW17" s="205"/>
      <c r="AX17" s="205"/>
      <c r="AY17" s="205"/>
      <c r="AZ17" s="205"/>
      <c r="BA17" s="206" t="s">
        <v>13</v>
      </c>
      <c r="BB17" s="206"/>
      <c r="BC17" s="6"/>
      <c r="BD17" s="1"/>
      <c r="BE17" s="1"/>
      <c r="BF17" s="1"/>
      <c r="BG17" s="1"/>
      <c r="BH17" s="32"/>
      <c r="BI17" s="1"/>
      <c r="BJ17" s="1"/>
      <c r="BK17" s="1"/>
      <c r="BL17" s="525"/>
      <c r="BM17" s="526"/>
      <c r="BN17" s="526"/>
      <c r="BO17" s="526"/>
      <c r="BP17" s="526"/>
      <c r="BQ17" s="526"/>
      <c r="BR17" s="526"/>
      <c r="BS17" s="526"/>
      <c r="BT17" s="526"/>
      <c r="BU17" s="526"/>
      <c r="BV17" s="526"/>
      <c r="BW17" s="526"/>
      <c r="BX17" s="526"/>
      <c r="BY17" s="526"/>
      <c r="BZ17" s="526"/>
      <c r="CA17" s="526"/>
      <c r="CB17" s="526"/>
      <c r="CC17" s="526"/>
      <c r="CD17" s="526"/>
      <c r="CE17" s="526"/>
      <c r="CF17" s="526"/>
      <c r="CG17" s="526"/>
      <c r="CH17" s="526"/>
      <c r="CI17" s="526"/>
      <c r="CJ17" s="526"/>
      <c r="CK17" s="526"/>
      <c r="CL17" s="526"/>
      <c r="CM17" s="526"/>
      <c r="CN17" s="526"/>
      <c r="CO17" s="526"/>
      <c r="CP17" s="526"/>
      <c r="CQ17" s="526"/>
      <c r="CR17" s="526"/>
      <c r="CS17" s="526"/>
      <c r="CT17" s="526"/>
      <c r="CU17" s="526"/>
      <c r="CV17" s="526"/>
      <c r="CW17" s="526"/>
      <c r="CX17" s="526"/>
      <c r="CY17" s="526"/>
      <c r="CZ17" s="526"/>
      <c r="DA17" s="526"/>
      <c r="DB17" s="526"/>
      <c r="DC17" s="526"/>
      <c r="DD17" s="526"/>
      <c r="DE17" s="526"/>
      <c r="DF17" s="526"/>
      <c r="DG17" s="527"/>
    </row>
    <row r="18" spans="1:111" ht="8.1" customHeight="1">
      <c r="A18" s="1"/>
      <c r="B18" s="1"/>
      <c r="C18" s="1"/>
      <c r="D18" s="2"/>
      <c r="E18" s="2"/>
      <c r="F18" s="3"/>
      <c r="G18" s="203"/>
      <c r="H18" s="203"/>
      <c r="I18" s="203"/>
      <c r="J18" s="203"/>
      <c r="K18" s="203"/>
      <c r="L18" s="203"/>
      <c r="M18" s="203"/>
      <c r="N18" s="203"/>
      <c r="O18" s="203"/>
      <c r="P18" s="203"/>
      <c r="Q18" s="203"/>
      <c r="R18" s="203"/>
      <c r="S18" s="203"/>
      <c r="T18" s="203"/>
      <c r="U18" s="203"/>
      <c r="V18" s="203"/>
      <c r="W18" s="203"/>
      <c r="X18" s="203"/>
      <c r="Y18" s="203"/>
      <c r="Z18" s="203"/>
      <c r="AA18" s="203"/>
      <c r="AB18" s="203"/>
      <c r="AC18" s="2"/>
      <c r="AD18" s="176"/>
      <c r="AE18" s="176"/>
      <c r="AF18" s="176"/>
      <c r="AG18" s="176"/>
      <c r="AH18" s="176"/>
      <c r="AI18" s="205"/>
      <c r="AJ18" s="205"/>
      <c r="AK18" s="205"/>
      <c r="AL18" s="205"/>
      <c r="AM18" s="205"/>
      <c r="AN18" s="205"/>
      <c r="AO18" s="205"/>
      <c r="AP18" s="205"/>
      <c r="AQ18" s="205"/>
      <c r="AR18" s="205"/>
      <c r="AS18" s="205"/>
      <c r="AT18" s="205"/>
      <c r="AU18" s="205"/>
      <c r="AV18" s="205"/>
      <c r="AW18" s="205"/>
      <c r="AX18" s="205"/>
      <c r="AY18" s="205"/>
      <c r="AZ18" s="205"/>
      <c r="BA18" s="206"/>
      <c r="BB18" s="206"/>
      <c r="BC18" s="6"/>
      <c r="BD18" s="1"/>
      <c r="BE18" s="1"/>
      <c r="BF18" s="1"/>
      <c r="BG18" s="1"/>
      <c r="BH18" s="32"/>
      <c r="BI18" s="1"/>
      <c r="BJ18" s="1"/>
      <c r="BK18" s="1"/>
      <c r="BL18" s="525"/>
      <c r="BM18" s="526"/>
      <c r="BN18" s="526"/>
      <c r="BO18" s="526"/>
      <c r="BP18" s="526"/>
      <c r="BQ18" s="526"/>
      <c r="BR18" s="526"/>
      <c r="BS18" s="526"/>
      <c r="BT18" s="526"/>
      <c r="BU18" s="526"/>
      <c r="BV18" s="526"/>
      <c r="BW18" s="526"/>
      <c r="BX18" s="526"/>
      <c r="BY18" s="526"/>
      <c r="BZ18" s="526"/>
      <c r="CA18" s="526"/>
      <c r="CB18" s="526"/>
      <c r="CC18" s="526"/>
      <c r="CD18" s="526"/>
      <c r="CE18" s="526"/>
      <c r="CF18" s="526"/>
      <c r="CG18" s="526"/>
      <c r="CH18" s="526"/>
      <c r="CI18" s="526"/>
      <c r="CJ18" s="526"/>
      <c r="CK18" s="526"/>
      <c r="CL18" s="526"/>
      <c r="CM18" s="526"/>
      <c r="CN18" s="526"/>
      <c r="CO18" s="526"/>
      <c r="CP18" s="526"/>
      <c r="CQ18" s="526"/>
      <c r="CR18" s="526"/>
      <c r="CS18" s="526"/>
      <c r="CT18" s="526"/>
      <c r="CU18" s="526"/>
      <c r="CV18" s="526"/>
      <c r="CW18" s="526"/>
      <c r="CX18" s="526"/>
      <c r="CY18" s="526"/>
      <c r="CZ18" s="526"/>
      <c r="DA18" s="526"/>
      <c r="DB18" s="526"/>
      <c r="DC18" s="526"/>
      <c r="DD18" s="526"/>
      <c r="DE18" s="526"/>
      <c r="DF18" s="526"/>
      <c r="DG18" s="527"/>
    </row>
    <row r="19" spans="1:111" ht="8.1" customHeight="1">
      <c r="A19" s="1"/>
      <c r="B19" s="1"/>
      <c r="C19" s="1"/>
      <c r="D19" s="2"/>
      <c r="E19" s="2"/>
      <c r="F19" s="3"/>
      <c r="G19" s="204"/>
      <c r="H19" s="204"/>
      <c r="I19" s="204"/>
      <c r="J19" s="204"/>
      <c r="K19" s="204"/>
      <c r="L19" s="204"/>
      <c r="M19" s="204"/>
      <c r="N19" s="204"/>
      <c r="O19" s="204"/>
      <c r="P19" s="204"/>
      <c r="Q19" s="204"/>
      <c r="R19" s="204"/>
      <c r="S19" s="204"/>
      <c r="T19" s="204"/>
      <c r="U19" s="204"/>
      <c r="V19" s="204"/>
      <c r="W19" s="204"/>
      <c r="X19" s="204"/>
      <c r="Y19" s="204"/>
      <c r="Z19" s="204"/>
      <c r="AA19" s="204"/>
      <c r="AB19" s="204"/>
      <c r="AD19" s="176"/>
      <c r="AE19" s="176"/>
      <c r="AF19" s="176"/>
      <c r="AG19" s="176"/>
      <c r="AH19" s="176"/>
      <c r="AI19" s="207" t="s">
        <v>147</v>
      </c>
      <c r="AJ19" s="207"/>
      <c r="AK19" s="207"/>
      <c r="AL19" s="207"/>
      <c r="AM19" s="207"/>
      <c r="AN19" s="207"/>
      <c r="AO19" s="207"/>
      <c r="AP19" s="207"/>
      <c r="AQ19" s="207"/>
      <c r="AR19" s="207"/>
      <c r="AS19" s="207"/>
      <c r="AT19" s="207"/>
      <c r="AU19" s="207"/>
      <c r="AV19" s="207"/>
      <c r="AW19" s="207"/>
      <c r="AX19" s="207"/>
      <c r="AY19" s="207"/>
      <c r="AZ19" s="207"/>
      <c r="BA19" s="206"/>
      <c r="BB19" s="206"/>
      <c r="BC19" s="6"/>
      <c r="BD19" s="1"/>
      <c r="BE19" s="1"/>
      <c r="BF19" s="1"/>
      <c r="BG19" s="1"/>
      <c r="BH19" s="32"/>
      <c r="BI19" s="1"/>
      <c r="BJ19" s="1"/>
      <c r="BK19" s="1"/>
      <c r="BL19" s="525"/>
      <c r="BM19" s="526"/>
      <c r="BN19" s="526"/>
      <c r="BO19" s="526"/>
      <c r="BP19" s="526"/>
      <c r="BQ19" s="526"/>
      <c r="BR19" s="526"/>
      <c r="BS19" s="526"/>
      <c r="BT19" s="526"/>
      <c r="BU19" s="526"/>
      <c r="BV19" s="526"/>
      <c r="BW19" s="526"/>
      <c r="BX19" s="526"/>
      <c r="BY19" s="526"/>
      <c r="BZ19" s="526"/>
      <c r="CA19" s="526"/>
      <c r="CB19" s="526"/>
      <c r="CC19" s="526"/>
      <c r="CD19" s="526"/>
      <c r="CE19" s="526"/>
      <c r="CF19" s="526"/>
      <c r="CG19" s="526"/>
      <c r="CH19" s="526"/>
      <c r="CI19" s="526"/>
      <c r="CJ19" s="526"/>
      <c r="CK19" s="526"/>
      <c r="CL19" s="526"/>
      <c r="CM19" s="526"/>
      <c r="CN19" s="526"/>
      <c r="CO19" s="526"/>
      <c r="CP19" s="526"/>
      <c r="CQ19" s="526"/>
      <c r="CR19" s="526"/>
      <c r="CS19" s="526"/>
      <c r="CT19" s="526"/>
      <c r="CU19" s="526"/>
      <c r="CV19" s="526"/>
      <c r="CW19" s="526"/>
      <c r="CX19" s="526"/>
      <c r="CY19" s="526"/>
      <c r="CZ19" s="526"/>
      <c r="DA19" s="526"/>
      <c r="DB19" s="526"/>
      <c r="DC19" s="526"/>
      <c r="DD19" s="526"/>
      <c r="DE19" s="526"/>
      <c r="DF19" s="526"/>
      <c r="DG19" s="527"/>
    </row>
    <row r="20" spans="1:111" ht="8.1" customHeight="1">
      <c r="A20" s="1"/>
      <c r="B20" s="1"/>
      <c r="C20" s="1"/>
      <c r="D20" s="2"/>
      <c r="E20" s="2"/>
      <c r="F20" s="3"/>
      <c r="G20" s="118" t="s">
        <v>14</v>
      </c>
      <c r="H20" s="119"/>
      <c r="I20" s="119"/>
      <c r="J20" s="119"/>
      <c r="K20" s="119"/>
      <c r="L20" s="119"/>
      <c r="M20" s="120"/>
      <c r="N20" s="188" t="s">
        <v>153</v>
      </c>
      <c r="O20" s="189"/>
      <c r="P20" s="189"/>
      <c r="Q20" s="189"/>
      <c r="R20" s="189"/>
      <c r="S20" s="189"/>
      <c r="T20" s="189"/>
      <c r="U20" s="189"/>
      <c r="V20" s="189"/>
      <c r="W20" s="189"/>
      <c r="X20" s="189"/>
      <c r="Y20" s="189"/>
      <c r="Z20" s="189"/>
      <c r="AA20" s="189"/>
      <c r="AB20" s="190"/>
      <c r="AD20" s="171"/>
      <c r="AE20" s="171"/>
      <c r="AF20" s="171"/>
      <c r="AG20" s="171"/>
      <c r="AH20" s="171"/>
      <c r="AI20" s="208"/>
      <c r="AJ20" s="208"/>
      <c r="AK20" s="208"/>
      <c r="AL20" s="208"/>
      <c r="AM20" s="208"/>
      <c r="AN20" s="208"/>
      <c r="AO20" s="208"/>
      <c r="AP20" s="208"/>
      <c r="AQ20" s="208"/>
      <c r="AR20" s="208"/>
      <c r="AS20" s="208"/>
      <c r="AT20" s="208"/>
      <c r="AU20" s="208"/>
      <c r="AV20" s="208"/>
      <c r="AW20" s="208"/>
      <c r="AX20" s="208"/>
      <c r="AY20" s="208"/>
      <c r="AZ20" s="208"/>
      <c r="BA20" s="174"/>
      <c r="BB20" s="174"/>
      <c r="BC20" s="6"/>
      <c r="BD20" s="1"/>
      <c r="BE20" s="1"/>
      <c r="BF20" s="1"/>
      <c r="BG20" s="1"/>
      <c r="BH20" s="32"/>
      <c r="BI20" s="1"/>
      <c r="BJ20" s="1"/>
      <c r="BK20" s="1"/>
      <c r="BL20" s="525"/>
      <c r="BM20" s="526"/>
      <c r="BN20" s="526"/>
      <c r="BO20" s="526"/>
      <c r="BP20" s="526"/>
      <c r="BQ20" s="526"/>
      <c r="BR20" s="526"/>
      <c r="BS20" s="526"/>
      <c r="BT20" s="526"/>
      <c r="BU20" s="526"/>
      <c r="BV20" s="526"/>
      <c r="BW20" s="526"/>
      <c r="BX20" s="526"/>
      <c r="BY20" s="526"/>
      <c r="BZ20" s="526"/>
      <c r="CA20" s="526"/>
      <c r="CB20" s="526"/>
      <c r="CC20" s="526"/>
      <c r="CD20" s="526"/>
      <c r="CE20" s="526"/>
      <c r="CF20" s="526"/>
      <c r="CG20" s="526"/>
      <c r="CH20" s="526"/>
      <c r="CI20" s="526"/>
      <c r="CJ20" s="526"/>
      <c r="CK20" s="526"/>
      <c r="CL20" s="526"/>
      <c r="CM20" s="526"/>
      <c r="CN20" s="526"/>
      <c r="CO20" s="526"/>
      <c r="CP20" s="526"/>
      <c r="CQ20" s="526"/>
      <c r="CR20" s="526"/>
      <c r="CS20" s="526"/>
      <c r="CT20" s="526"/>
      <c r="CU20" s="526"/>
      <c r="CV20" s="526"/>
      <c r="CW20" s="526"/>
      <c r="CX20" s="526"/>
      <c r="CY20" s="526"/>
      <c r="CZ20" s="526"/>
      <c r="DA20" s="526"/>
      <c r="DB20" s="526"/>
      <c r="DC20" s="526"/>
      <c r="DD20" s="526"/>
      <c r="DE20" s="526"/>
      <c r="DF20" s="526"/>
      <c r="DG20" s="527"/>
    </row>
    <row r="21" spans="1:111" ht="8.1" customHeight="1">
      <c r="A21" s="1"/>
      <c r="B21" s="1"/>
      <c r="C21" s="1"/>
      <c r="D21" s="2"/>
      <c r="E21" s="2"/>
      <c r="F21" s="3"/>
      <c r="G21" s="209"/>
      <c r="H21" s="206"/>
      <c r="I21" s="206"/>
      <c r="J21" s="206"/>
      <c r="K21" s="206"/>
      <c r="L21" s="206"/>
      <c r="M21" s="210"/>
      <c r="N21" s="191"/>
      <c r="O21" s="192"/>
      <c r="P21" s="192"/>
      <c r="Q21" s="192"/>
      <c r="R21" s="192"/>
      <c r="S21" s="192"/>
      <c r="T21" s="192"/>
      <c r="U21" s="192"/>
      <c r="V21" s="192"/>
      <c r="W21" s="192"/>
      <c r="X21" s="192"/>
      <c r="Y21" s="192"/>
      <c r="Z21" s="192"/>
      <c r="AA21" s="192"/>
      <c r="AB21" s="193"/>
      <c r="AD21" s="158" t="s">
        <v>15</v>
      </c>
      <c r="AE21" s="158"/>
      <c r="AF21" s="158"/>
      <c r="AG21" s="158" t="s">
        <v>135</v>
      </c>
      <c r="AH21" s="158"/>
      <c r="AI21" s="158"/>
      <c r="AJ21" s="158"/>
      <c r="AK21" s="158"/>
      <c r="AL21" s="158"/>
      <c r="AM21" s="158"/>
      <c r="AN21" s="158"/>
      <c r="AO21" s="158"/>
      <c r="AP21" s="158"/>
      <c r="AQ21" s="158" t="s">
        <v>16</v>
      </c>
      <c r="AR21" s="158"/>
      <c r="AS21" s="158"/>
      <c r="AT21" s="158" t="s">
        <v>135</v>
      </c>
      <c r="AU21" s="158"/>
      <c r="AV21" s="158"/>
      <c r="AW21" s="158"/>
      <c r="AX21" s="158"/>
      <c r="AY21" s="158"/>
      <c r="AZ21" s="158"/>
      <c r="BA21" s="158"/>
      <c r="BB21" s="158"/>
      <c r="BC21" s="6"/>
      <c r="BD21" s="1"/>
      <c r="BE21" s="1"/>
      <c r="BF21" s="1"/>
      <c r="BG21" s="1"/>
      <c r="BH21" s="32"/>
      <c r="BI21" s="1"/>
      <c r="BJ21" s="1"/>
      <c r="BK21" s="1"/>
      <c r="BL21" s="525"/>
      <c r="BM21" s="526"/>
      <c r="BN21" s="526"/>
      <c r="BO21" s="526"/>
      <c r="BP21" s="526"/>
      <c r="BQ21" s="526"/>
      <c r="BR21" s="526"/>
      <c r="BS21" s="526"/>
      <c r="BT21" s="526"/>
      <c r="BU21" s="526"/>
      <c r="BV21" s="526"/>
      <c r="BW21" s="526"/>
      <c r="BX21" s="526"/>
      <c r="BY21" s="526"/>
      <c r="BZ21" s="526"/>
      <c r="CA21" s="526"/>
      <c r="CB21" s="526"/>
      <c r="CC21" s="526"/>
      <c r="CD21" s="526"/>
      <c r="CE21" s="526"/>
      <c r="CF21" s="526"/>
      <c r="CG21" s="526"/>
      <c r="CH21" s="526"/>
      <c r="CI21" s="526"/>
      <c r="CJ21" s="526"/>
      <c r="CK21" s="526"/>
      <c r="CL21" s="526"/>
      <c r="CM21" s="526"/>
      <c r="CN21" s="526"/>
      <c r="CO21" s="526"/>
      <c r="CP21" s="526"/>
      <c r="CQ21" s="526"/>
      <c r="CR21" s="526"/>
      <c r="CS21" s="526"/>
      <c r="CT21" s="526"/>
      <c r="CU21" s="526"/>
      <c r="CV21" s="526"/>
      <c r="CW21" s="526"/>
      <c r="CX21" s="526"/>
      <c r="CY21" s="526"/>
      <c r="CZ21" s="526"/>
      <c r="DA21" s="526"/>
      <c r="DB21" s="526"/>
      <c r="DC21" s="526"/>
      <c r="DD21" s="526"/>
      <c r="DE21" s="526"/>
      <c r="DF21" s="526"/>
      <c r="DG21" s="527"/>
    </row>
    <row r="22" spans="1:111" ht="8.1" customHeight="1">
      <c r="A22" s="1"/>
      <c r="B22" s="1"/>
      <c r="C22" s="1"/>
      <c r="D22" s="2"/>
      <c r="E22" s="2"/>
      <c r="F22" s="3"/>
      <c r="G22" s="209"/>
      <c r="H22" s="206"/>
      <c r="I22" s="206"/>
      <c r="J22" s="206"/>
      <c r="K22" s="206"/>
      <c r="L22" s="206"/>
      <c r="M22" s="210"/>
      <c r="N22" s="191"/>
      <c r="O22" s="192"/>
      <c r="P22" s="192"/>
      <c r="Q22" s="192"/>
      <c r="R22" s="192"/>
      <c r="S22" s="192"/>
      <c r="T22" s="192"/>
      <c r="U22" s="192"/>
      <c r="V22" s="192"/>
      <c r="W22" s="192"/>
      <c r="X22" s="192"/>
      <c r="Y22" s="192"/>
      <c r="Z22" s="192"/>
      <c r="AA22" s="192"/>
      <c r="AB22" s="193"/>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6"/>
      <c r="BD22" s="1"/>
      <c r="BE22" s="1"/>
      <c r="BF22" s="1"/>
      <c r="BG22" s="1"/>
      <c r="BH22" s="32"/>
      <c r="BI22" s="1"/>
      <c r="BJ22" s="1"/>
      <c r="BK22" s="1"/>
      <c r="BL22" s="525"/>
      <c r="BM22" s="526"/>
      <c r="BN22" s="526"/>
      <c r="BO22" s="526"/>
      <c r="BP22" s="526"/>
      <c r="BQ22" s="526"/>
      <c r="BR22" s="526"/>
      <c r="BS22" s="526"/>
      <c r="BT22" s="526"/>
      <c r="BU22" s="526"/>
      <c r="BV22" s="526"/>
      <c r="BW22" s="526"/>
      <c r="BX22" s="526"/>
      <c r="BY22" s="526"/>
      <c r="BZ22" s="526"/>
      <c r="CA22" s="526"/>
      <c r="CB22" s="526"/>
      <c r="CC22" s="526"/>
      <c r="CD22" s="526"/>
      <c r="CE22" s="526"/>
      <c r="CF22" s="526"/>
      <c r="CG22" s="526"/>
      <c r="CH22" s="526"/>
      <c r="CI22" s="526"/>
      <c r="CJ22" s="526"/>
      <c r="CK22" s="526"/>
      <c r="CL22" s="526"/>
      <c r="CM22" s="526"/>
      <c r="CN22" s="526"/>
      <c r="CO22" s="526"/>
      <c r="CP22" s="526"/>
      <c r="CQ22" s="526"/>
      <c r="CR22" s="526"/>
      <c r="CS22" s="526"/>
      <c r="CT22" s="526"/>
      <c r="CU22" s="526"/>
      <c r="CV22" s="526"/>
      <c r="CW22" s="526"/>
      <c r="CX22" s="526"/>
      <c r="CY22" s="526"/>
      <c r="CZ22" s="526"/>
      <c r="DA22" s="526"/>
      <c r="DB22" s="526"/>
      <c r="DC22" s="526"/>
      <c r="DD22" s="526"/>
      <c r="DE22" s="526"/>
      <c r="DF22" s="526"/>
      <c r="DG22" s="527"/>
    </row>
    <row r="23" spans="1:111" ht="8.1" customHeight="1">
      <c r="A23" s="1"/>
      <c r="B23" s="1"/>
      <c r="C23" s="1"/>
      <c r="D23" s="2"/>
      <c r="E23" s="2"/>
      <c r="F23" s="3"/>
      <c r="G23" s="173"/>
      <c r="H23" s="174"/>
      <c r="I23" s="174"/>
      <c r="J23" s="174"/>
      <c r="K23" s="174"/>
      <c r="L23" s="174"/>
      <c r="M23" s="175"/>
      <c r="N23" s="194"/>
      <c r="O23" s="195"/>
      <c r="P23" s="195"/>
      <c r="Q23" s="195"/>
      <c r="R23" s="195"/>
      <c r="S23" s="195"/>
      <c r="T23" s="195"/>
      <c r="U23" s="195"/>
      <c r="V23" s="195"/>
      <c r="W23" s="195"/>
      <c r="X23" s="195"/>
      <c r="Y23" s="195"/>
      <c r="Z23" s="195"/>
      <c r="AA23" s="195"/>
      <c r="AB23" s="196"/>
      <c r="AD23" s="197" t="s">
        <v>17</v>
      </c>
      <c r="AE23" s="197"/>
      <c r="AF23" s="197"/>
      <c r="AG23" s="197"/>
      <c r="AH23" s="197"/>
      <c r="AI23" s="198" t="s">
        <v>145</v>
      </c>
      <c r="AJ23" s="198"/>
      <c r="AK23" s="198"/>
      <c r="AL23" s="198"/>
      <c r="AM23" s="198"/>
      <c r="AN23" s="198"/>
      <c r="AO23" s="198"/>
      <c r="AP23" s="198"/>
      <c r="AQ23" s="198"/>
      <c r="AR23" s="198"/>
      <c r="AS23" s="198"/>
      <c r="AT23" s="198"/>
      <c r="AU23" s="198"/>
      <c r="AV23" s="198"/>
      <c r="AW23" s="198"/>
      <c r="AX23" s="198"/>
      <c r="AY23" s="198"/>
      <c r="AZ23" s="198"/>
      <c r="BA23" s="198"/>
      <c r="BB23" s="198"/>
      <c r="BC23" s="6"/>
      <c r="BD23" s="1"/>
      <c r="BE23" s="1"/>
      <c r="BF23" s="1"/>
      <c r="BG23" s="1"/>
      <c r="BH23" s="32"/>
      <c r="BI23" s="1"/>
      <c r="BJ23" s="1"/>
      <c r="BK23" s="1"/>
      <c r="BL23" s="525"/>
      <c r="BM23" s="526"/>
      <c r="BN23" s="526"/>
      <c r="BO23" s="526"/>
      <c r="BP23" s="526"/>
      <c r="BQ23" s="526"/>
      <c r="BR23" s="526"/>
      <c r="BS23" s="526"/>
      <c r="BT23" s="526"/>
      <c r="BU23" s="526"/>
      <c r="BV23" s="526"/>
      <c r="BW23" s="526"/>
      <c r="BX23" s="526"/>
      <c r="BY23" s="526"/>
      <c r="BZ23" s="526"/>
      <c r="CA23" s="526"/>
      <c r="CB23" s="526"/>
      <c r="CC23" s="526"/>
      <c r="CD23" s="526"/>
      <c r="CE23" s="526"/>
      <c r="CF23" s="526"/>
      <c r="CG23" s="526"/>
      <c r="CH23" s="526"/>
      <c r="CI23" s="526"/>
      <c r="CJ23" s="526"/>
      <c r="CK23" s="526"/>
      <c r="CL23" s="526"/>
      <c r="CM23" s="526"/>
      <c r="CN23" s="526"/>
      <c r="CO23" s="526"/>
      <c r="CP23" s="526"/>
      <c r="CQ23" s="526"/>
      <c r="CR23" s="526"/>
      <c r="CS23" s="526"/>
      <c r="CT23" s="526"/>
      <c r="CU23" s="526"/>
      <c r="CV23" s="526"/>
      <c r="CW23" s="526"/>
      <c r="CX23" s="526"/>
      <c r="CY23" s="526"/>
      <c r="CZ23" s="526"/>
      <c r="DA23" s="526"/>
      <c r="DB23" s="526"/>
      <c r="DC23" s="526"/>
      <c r="DD23" s="526"/>
      <c r="DE23" s="526"/>
      <c r="DF23" s="526"/>
      <c r="DG23" s="527"/>
    </row>
    <row r="24" spans="1:111" ht="8.1" customHeight="1">
      <c r="A24" s="1"/>
      <c r="B24" s="1"/>
      <c r="C24" s="1"/>
      <c r="D24" s="2"/>
      <c r="E24" s="2"/>
      <c r="F24" s="3"/>
      <c r="G24" s="160" t="s">
        <v>18</v>
      </c>
      <c r="H24" s="158"/>
      <c r="I24" s="158"/>
      <c r="J24" s="158"/>
      <c r="K24" s="158"/>
      <c r="L24" s="158"/>
      <c r="M24" s="159"/>
      <c r="N24" s="118" t="s">
        <v>146</v>
      </c>
      <c r="O24" s="119"/>
      <c r="P24" s="119"/>
      <c r="Q24" s="119"/>
      <c r="R24" s="119"/>
      <c r="S24" s="119"/>
      <c r="T24" s="119"/>
      <c r="U24" s="119"/>
      <c r="V24" s="119"/>
      <c r="W24" s="119"/>
      <c r="X24" s="119"/>
      <c r="Y24" s="119"/>
      <c r="Z24" s="119"/>
      <c r="AA24" s="119"/>
      <c r="AB24" s="120"/>
      <c r="AD24" s="176" t="s">
        <v>19</v>
      </c>
      <c r="AE24" s="176"/>
      <c r="AF24" s="176"/>
      <c r="AG24" s="176"/>
      <c r="AH24" s="176"/>
      <c r="AI24" s="177" t="s">
        <v>144</v>
      </c>
      <c r="AJ24" s="177"/>
      <c r="AK24" s="177"/>
      <c r="AL24" s="177"/>
      <c r="AM24" s="177"/>
      <c r="AN24" s="177"/>
      <c r="AO24" s="177"/>
      <c r="AP24" s="177"/>
      <c r="AQ24" s="177"/>
      <c r="AR24" s="177"/>
      <c r="AS24" s="177"/>
      <c r="AT24" s="177"/>
      <c r="AU24" s="177"/>
      <c r="AV24" s="177"/>
      <c r="AW24" s="177"/>
      <c r="AX24" s="177"/>
      <c r="AY24" s="177"/>
      <c r="AZ24" s="177"/>
      <c r="BA24" s="177"/>
      <c r="BB24" s="177"/>
      <c r="BC24" s="6"/>
      <c r="BD24" s="1"/>
      <c r="BE24" s="1"/>
      <c r="BF24" s="1"/>
      <c r="BG24" s="1"/>
      <c r="BH24" s="32"/>
      <c r="BI24" s="1"/>
      <c r="BJ24" s="1"/>
      <c r="BK24" s="1"/>
      <c r="BL24" s="525"/>
      <c r="BM24" s="526"/>
      <c r="BN24" s="526"/>
      <c r="BO24" s="526"/>
      <c r="BP24" s="526"/>
      <c r="BQ24" s="526"/>
      <c r="BR24" s="526"/>
      <c r="BS24" s="526"/>
      <c r="BT24" s="526"/>
      <c r="BU24" s="526"/>
      <c r="BV24" s="526"/>
      <c r="BW24" s="526"/>
      <c r="BX24" s="526"/>
      <c r="BY24" s="526"/>
      <c r="BZ24" s="526"/>
      <c r="CA24" s="526"/>
      <c r="CB24" s="526"/>
      <c r="CC24" s="526"/>
      <c r="CD24" s="526"/>
      <c r="CE24" s="526"/>
      <c r="CF24" s="526"/>
      <c r="CG24" s="526"/>
      <c r="CH24" s="526"/>
      <c r="CI24" s="526"/>
      <c r="CJ24" s="526"/>
      <c r="CK24" s="526"/>
      <c r="CL24" s="526"/>
      <c r="CM24" s="526"/>
      <c r="CN24" s="526"/>
      <c r="CO24" s="526"/>
      <c r="CP24" s="526"/>
      <c r="CQ24" s="526"/>
      <c r="CR24" s="526"/>
      <c r="CS24" s="526"/>
      <c r="CT24" s="526"/>
      <c r="CU24" s="526"/>
      <c r="CV24" s="526"/>
      <c r="CW24" s="526"/>
      <c r="CX24" s="526"/>
      <c r="CY24" s="526"/>
      <c r="CZ24" s="526"/>
      <c r="DA24" s="526"/>
      <c r="DB24" s="526"/>
      <c r="DC24" s="526"/>
      <c r="DD24" s="526"/>
      <c r="DE24" s="526"/>
      <c r="DF24" s="526"/>
      <c r="DG24" s="527"/>
    </row>
    <row r="25" spans="1:111" ht="8.1" customHeight="1">
      <c r="A25" s="1"/>
      <c r="B25" s="1"/>
      <c r="C25" s="1"/>
      <c r="D25" s="2"/>
      <c r="E25" s="2"/>
      <c r="F25" s="3"/>
      <c r="G25" s="365"/>
      <c r="H25" s="176"/>
      <c r="I25" s="176"/>
      <c r="J25" s="176"/>
      <c r="K25" s="176"/>
      <c r="L25" s="176"/>
      <c r="M25" s="366"/>
      <c r="N25" s="209"/>
      <c r="O25" s="206"/>
      <c r="P25" s="206"/>
      <c r="Q25" s="206"/>
      <c r="R25" s="206"/>
      <c r="S25" s="206"/>
      <c r="T25" s="206"/>
      <c r="U25" s="206"/>
      <c r="V25" s="206"/>
      <c r="W25" s="206"/>
      <c r="X25" s="206"/>
      <c r="Y25" s="206"/>
      <c r="Z25" s="206"/>
      <c r="AA25" s="206"/>
      <c r="AB25" s="210"/>
      <c r="AD25" s="171"/>
      <c r="AE25" s="171"/>
      <c r="AF25" s="171"/>
      <c r="AG25" s="171"/>
      <c r="AH25" s="171"/>
      <c r="AI25" s="179"/>
      <c r="AJ25" s="179"/>
      <c r="AK25" s="179"/>
      <c r="AL25" s="179"/>
      <c r="AM25" s="179"/>
      <c r="AN25" s="179"/>
      <c r="AO25" s="179"/>
      <c r="AP25" s="179"/>
      <c r="AQ25" s="179"/>
      <c r="AR25" s="179"/>
      <c r="AS25" s="179"/>
      <c r="AT25" s="179"/>
      <c r="AU25" s="179"/>
      <c r="AV25" s="179"/>
      <c r="AW25" s="179"/>
      <c r="AX25" s="179"/>
      <c r="AY25" s="179"/>
      <c r="AZ25" s="179"/>
      <c r="BA25" s="179"/>
      <c r="BB25" s="179"/>
      <c r="BC25" s="6"/>
      <c r="BD25" s="1"/>
      <c r="BE25" s="1"/>
      <c r="BF25" s="1"/>
      <c r="BG25" s="1"/>
      <c r="BH25" s="32"/>
      <c r="BI25" s="1"/>
      <c r="BJ25" s="1"/>
      <c r="BK25" s="1"/>
      <c r="BL25" s="525"/>
      <c r="BM25" s="526"/>
      <c r="BN25" s="526"/>
      <c r="BO25" s="526"/>
      <c r="BP25" s="526"/>
      <c r="BQ25" s="526"/>
      <c r="BR25" s="526"/>
      <c r="BS25" s="526"/>
      <c r="BT25" s="526"/>
      <c r="BU25" s="526"/>
      <c r="BV25" s="526"/>
      <c r="BW25" s="526"/>
      <c r="BX25" s="526"/>
      <c r="BY25" s="526"/>
      <c r="BZ25" s="526"/>
      <c r="CA25" s="526"/>
      <c r="CB25" s="526"/>
      <c r="CC25" s="526"/>
      <c r="CD25" s="526"/>
      <c r="CE25" s="526"/>
      <c r="CF25" s="526"/>
      <c r="CG25" s="526"/>
      <c r="CH25" s="526"/>
      <c r="CI25" s="526"/>
      <c r="CJ25" s="526"/>
      <c r="CK25" s="526"/>
      <c r="CL25" s="526"/>
      <c r="CM25" s="526"/>
      <c r="CN25" s="526"/>
      <c r="CO25" s="526"/>
      <c r="CP25" s="526"/>
      <c r="CQ25" s="526"/>
      <c r="CR25" s="526"/>
      <c r="CS25" s="526"/>
      <c r="CT25" s="526"/>
      <c r="CU25" s="526"/>
      <c r="CV25" s="526"/>
      <c r="CW25" s="526"/>
      <c r="CX25" s="526"/>
      <c r="CY25" s="526"/>
      <c r="CZ25" s="526"/>
      <c r="DA25" s="526"/>
      <c r="DB25" s="526"/>
      <c r="DC25" s="526"/>
      <c r="DD25" s="526"/>
      <c r="DE25" s="526"/>
      <c r="DF25" s="526"/>
      <c r="DG25" s="527"/>
    </row>
    <row r="26" spans="1:111" ht="8.1" customHeight="1">
      <c r="A26" s="1"/>
      <c r="B26" s="1"/>
      <c r="C26" s="1"/>
      <c r="D26" s="2"/>
      <c r="E26" s="2"/>
      <c r="F26" s="3"/>
      <c r="G26" s="170"/>
      <c r="H26" s="171"/>
      <c r="I26" s="171"/>
      <c r="J26" s="171"/>
      <c r="K26" s="171"/>
      <c r="L26" s="171"/>
      <c r="M26" s="172"/>
      <c r="N26" s="173"/>
      <c r="O26" s="174"/>
      <c r="P26" s="174"/>
      <c r="Q26" s="174"/>
      <c r="R26" s="174"/>
      <c r="S26" s="174"/>
      <c r="T26" s="174"/>
      <c r="U26" s="174"/>
      <c r="V26" s="174"/>
      <c r="W26" s="174"/>
      <c r="X26" s="174"/>
      <c r="Y26" s="174"/>
      <c r="Z26" s="174"/>
      <c r="AA26" s="174"/>
      <c r="AB26" s="175"/>
      <c r="AD26" s="158" t="s">
        <v>20</v>
      </c>
      <c r="AE26" s="158"/>
      <c r="AF26" s="158"/>
      <c r="AG26" s="158"/>
      <c r="AH26" s="158"/>
      <c r="AI26" s="178" t="s">
        <v>136</v>
      </c>
      <c r="AJ26" s="178"/>
      <c r="AK26" s="178"/>
      <c r="AL26" s="178"/>
      <c r="AM26" s="178"/>
      <c r="AN26" s="178"/>
      <c r="AO26" s="178"/>
      <c r="AP26" s="178"/>
      <c r="AQ26" s="178"/>
      <c r="AR26" s="178"/>
      <c r="AS26" s="178" t="s">
        <v>137</v>
      </c>
      <c r="AT26" s="178"/>
      <c r="AU26" s="178"/>
      <c r="AV26" s="178"/>
      <c r="AW26" s="178"/>
      <c r="AX26" s="178"/>
      <c r="AY26" s="178"/>
      <c r="AZ26" s="178"/>
      <c r="BA26" s="178" t="s">
        <v>64</v>
      </c>
      <c r="BB26" s="178"/>
      <c r="BC26" s="6"/>
      <c r="BD26" s="1"/>
      <c r="BE26" s="1"/>
      <c r="BF26" s="1"/>
      <c r="BG26" s="1"/>
      <c r="BH26" s="32"/>
      <c r="BI26" s="1"/>
      <c r="BJ26" s="1"/>
      <c r="BK26" s="1"/>
      <c r="BL26" s="525"/>
      <c r="BM26" s="526"/>
      <c r="BN26" s="526"/>
      <c r="BO26" s="526"/>
      <c r="BP26" s="526"/>
      <c r="BQ26" s="526"/>
      <c r="BR26" s="526"/>
      <c r="BS26" s="526"/>
      <c r="BT26" s="526"/>
      <c r="BU26" s="526"/>
      <c r="BV26" s="526"/>
      <c r="BW26" s="526"/>
      <c r="BX26" s="526"/>
      <c r="BY26" s="526"/>
      <c r="BZ26" s="526"/>
      <c r="CA26" s="526"/>
      <c r="CB26" s="526"/>
      <c r="CC26" s="526"/>
      <c r="CD26" s="526"/>
      <c r="CE26" s="526"/>
      <c r="CF26" s="526"/>
      <c r="CG26" s="526"/>
      <c r="CH26" s="526"/>
      <c r="CI26" s="526"/>
      <c r="CJ26" s="526"/>
      <c r="CK26" s="526"/>
      <c r="CL26" s="526"/>
      <c r="CM26" s="526"/>
      <c r="CN26" s="526"/>
      <c r="CO26" s="526"/>
      <c r="CP26" s="526"/>
      <c r="CQ26" s="526"/>
      <c r="CR26" s="526"/>
      <c r="CS26" s="526"/>
      <c r="CT26" s="526"/>
      <c r="CU26" s="526"/>
      <c r="CV26" s="526"/>
      <c r="CW26" s="526"/>
      <c r="CX26" s="526"/>
      <c r="CY26" s="526"/>
      <c r="CZ26" s="526"/>
      <c r="DA26" s="526"/>
      <c r="DB26" s="526"/>
      <c r="DC26" s="526"/>
      <c r="DD26" s="526"/>
      <c r="DE26" s="526"/>
      <c r="DF26" s="526"/>
      <c r="DG26" s="527"/>
    </row>
    <row r="27" spans="1:111" ht="8.1" customHeight="1">
      <c r="A27" s="1"/>
      <c r="B27" s="1"/>
      <c r="C27" s="1"/>
      <c r="D27" s="2"/>
      <c r="E27" s="2"/>
      <c r="F27" s="3"/>
      <c r="G27" s="180" t="s">
        <v>21</v>
      </c>
      <c r="H27" s="158"/>
      <c r="I27" s="158"/>
      <c r="J27" s="158"/>
      <c r="K27" s="158"/>
      <c r="L27" s="158"/>
      <c r="M27" s="159"/>
      <c r="N27" s="453">
        <v>2200000</v>
      </c>
      <c r="O27" s="454"/>
      <c r="P27" s="454"/>
      <c r="Q27" s="454"/>
      <c r="R27" s="454"/>
      <c r="S27" s="454"/>
      <c r="T27" s="454"/>
      <c r="U27" s="454"/>
      <c r="V27" s="454"/>
      <c r="W27" s="454"/>
      <c r="X27" s="454"/>
      <c r="Y27" s="454"/>
      <c r="Z27" s="454"/>
      <c r="AA27" s="454"/>
      <c r="AB27" s="455"/>
      <c r="AD27" s="171"/>
      <c r="AE27" s="171"/>
      <c r="AF27" s="171"/>
      <c r="AG27" s="171"/>
      <c r="AH27" s="171"/>
      <c r="AI27" s="179"/>
      <c r="AJ27" s="179"/>
      <c r="AK27" s="179"/>
      <c r="AL27" s="179"/>
      <c r="AM27" s="179"/>
      <c r="AN27" s="179"/>
      <c r="AO27" s="179"/>
      <c r="AP27" s="179"/>
      <c r="AQ27" s="179"/>
      <c r="AR27" s="179"/>
      <c r="AS27" s="179"/>
      <c r="AT27" s="179"/>
      <c r="AU27" s="179"/>
      <c r="AV27" s="179"/>
      <c r="AW27" s="179"/>
      <c r="AX27" s="179"/>
      <c r="AY27" s="179"/>
      <c r="AZ27" s="179"/>
      <c r="BA27" s="179"/>
      <c r="BB27" s="179"/>
      <c r="BC27" s="6"/>
      <c r="BD27" s="1"/>
      <c r="BE27" s="1"/>
      <c r="BF27" s="1"/>
      <c r="BG27" s="1"/>
      <c r="BH27" s="32"/>
      <c r="BI27" s="1"/>
      <c r="BJ27" s="1"/>
      <c r="BK27" s="1"/>
      <c r="BL27" s="525"/>
      <c r="BM27" s="526"/>
      <c r="BN27" s="526"/>
      <c r="BO27" s="526"/>
      <c r="BP27" s="526"/>
      <c r="BQ27" s="526"/>
      <c r="BR27" s="526"/>
      <c r="BS27" s="526"/>
      <c r="BT27" s="526"/>
      <c r="BU27" s="526"/>
      <c r="BV27" s="526"/>
      <c r="BW27" s="526"/>
      <c r="BX27" s="526"/>
      <c r="BY27" s="526"/>
      <c r="BZ27" s="526"/>
      <c r="CA27" s="526"/>
      <c r="CB27" s="526"/>
      <c r="CC27" s="526"/>
      <c r="CD27" s="526"/>
      <c r="CE27" s="526"/>
      <c r="CF27" s="526"/>
      <c r="CG27" s="526"/>
      <c r="CH27" s="526"/>
      <c r="CI27" s="526"/>
      <c r="CJ27" s="526"/>
      <c r="CK27" s="526"/>
      <c r="CL27" s="526"/>
      <c r="CM27" s="526"/>
      <c r="CN27" s="526"/>
      <c r="CO27" s="526"/>
      <c r="CP27" s="526"/>
      <c r="CQ27" s="526"/>
      <c r="CR27" s="526"/>
      <c r="CS27" s="526"/>
      <c r="CT27" s="526"/>
      <c r="CU27" s="526"/>
      <c r="CV27" s="526"/>
      <c r="CW27" s="526"/>
      <c r="CX27" s="526"/>
      <c r="CY27" s="526"/>
      <c r="CZ27" s="526"/>
      <c r="DA27" s="526"/>
      <c r="DB27" s="526"/>
      <c r="DC27" s="526"/>
      <c r="DD27" s="526"/>
      <c r="DE27" s="526"/>
      <c r="DF27" s="526"/>
      <c r="DG27" s="527"/>
    </row>
    <row r="28" spans="1:111" ht="8.1" customHeight="1">
      <c r="A28" s="1"/>
      <c r="B28" s="1"/>
      <c r="C28" s="1"/>
      <c r="D28" s="2"/>
      <c r="E28" s="2"/>
      <c r="F28" s="3"/>
      <c r="G28" s="365"/>
      <c r="H28" s="176"/>
      <c r="I28" s="176"/>
      <c r="J28" s="176"/>
      <c r="K28" s="176"/>
      <c r="L28" s="176"/>
      <c r="M28" s="366"/>
      <c r="N28" s="456"/>
      <c r="O28" s="457"/>
      <c r="P28" s="457"/>
      <c r="Q28" s="457"/>
      <c r="R28" s="457"/>
      <c r="S28" s="457"/>
      <c r="T28" s="457"/>
      <c r="U28" s="457"/>
      <c r="V28" s="457"/>
      <c r="W28" s="457"/>
      <c r="X28" s="457"/>
      <c r="Y28" s="457"/>
      <c r="Z28" s="457"/>
      <c r="AA28" s="457"/>
      <c r="AB28" s="458"/>
      <c r="AD28" s="158" t="s">
        <v>22</v>
      </c>
      <c r="AE28" s="158"/>
      <c r="AF28" s="158"/>
      <c r="AG28" s="158"/>
      <c r="AH28" s="158"/>
      <c r="AI28" s="158" t="s">
        <v>138</v>
      </c>
      <c r="AJ28" s="158"/>
      <c r="AK28" s="158"/>
      <c r="AL28" s="158"/>
      <c r="AM28" s="158" t="s">
        <v>23</v>
      </c>
      <c r="AN28" s="158"/>
      <c r="AO28" s="158"/>
      <c r="AP28" s="158"/>
      <c r="AQ28" s="158"/>
      <c r="AR28" s="503" t="s">
        <v>139</v>
      </c>
      <c r="AS28" s="503"/>
      <c r="AT28" s="503"/>
      <c r="AU28" s="503"/>
      <c r="AV28" s="503"/>
      <c r="AW28" s="503"/>
      <c r="AX28" s="503"/>
      <c r="AY28" s="503"/>
      <c r="AZ28" s="503"/>
      <c r="BA28" s="503"/>
      <c r="BB28" s="503"/>
      <c r="BC28" s="6"/>
      <c r="BD28" s="1"/>
      <c r="BE28" s="1"/>
      <c r="BF28" s="1"/>
      <c r="BG28" s="1"/>
      <c r="BH28" s="32"/>
      <c r="BI28" s="1"/>
      <c r="BJ28" s="1"/>
      <c r="BK28" s="1"/>
      <c r="BL28" s="525"/>
      <c r="BM28" s="526"/>
      <c r="BN28" s="526"/>
      <c r="BO28" s="526"/>
      <c r="BP28" s="526"/>
      <c r="BQ28" s="526"/>
      <c r="BR28" s="526"/>
      <c r="BS28" s="526"/>
      <c r="BT28" s="526"/>
      <c r="BU28" s="526"/>
      <c r="BV28" s="526"/>
      <c r="BW28" s="526"/>
      <c r="BX28" s="526"/>
      <c r="BY28" s="526"/>
      <c r="BZ28" s="526"/>
      <c r="CA28" s="526"/>
      <c r="CB28" s="526"/>
      <c r="CC28" s="526"/>
      <c r="CD28" s="526"/>
      <c r="CE28" s="526"/>
      <c r="CF28" s="526"/>
      <c r="CG28" s="526"/>
      <c r="CH28" s="526"/>
      <c r="CI28" s="526"/>
      <c r="CJ28" s="526"/>
      <c r="CK28" s="526"/>
      <c r="CL28" s="526"/>
      <c r="CM28" s="526"/>
      <c r="CN28" s="526"/>
      <c r="CO28" s="526"/>
      <c r="CP28" s="526"/>
      <c r="CQ28" s="526"/>
      <c r="CR28" s="526"/>
      <c r="CS28" s="526"/>
      <c r="CT28" s="526"/>
      <c r="CU28" s="526"/>
      <c r="CV28" s="526"/>
      <c r="CW28" s="526"/>
      <c r="CX28" s="526"/>
      <c r="CY28" s="526"/>
      <c r="CZ28" s="526"/>
      <c r="DA28" s="526"/>
      <c r="DB28" s="526"/>
      <c r="DC28" s="526"/>
      <c r="DD28" s="526"/>
      <c r="DE28" s="526"/>
      <c r="DF28" s="526"/>
      <c r="DG28" s="527"/>
    </row>
    <row r="29" spans="1:111" ht="8.1" customHeight="1">
      <c r="A29" s="1"/>
      <c r="B29" s="1"/>
      <c r="C29" s="1"/>
      <c r="D29" s="2"/>
      <c r="E29" s="2"/>
      <c r="F29" s="3"/>
      <c r="G29" s="170"/>
      <c r="H29" s="171"/>
      <c r="I29" s="171"/>
      <c r="J29" s="171"/>
      <c r="K29" s="171"/>
      <c r="L29" s="171"/>
      <c r="M29" s="172"/>
      <c r="N29" s="459"/>
      <c r="O29" s="460"/>
      <c r="P29" s="460"/>
      <c r="Q29" s="460"/>
      <c r="R29" s="460"/>
      <c r="S29" s="460"/>
      <c r="T29" s="460"/>
      <c r="U29" s="460"/>
      <c r="V29" s="460"/>
      <c r="W29" s="460"/>
      <c r="X29" s="460"/>
      <c r="Y29" s="460"/>
      <c r="Z29" s="460"/>
      <c r="AA29" s="460"/>
      <c r="AB29" s="461"/>
      <c r="AD29" s="171"/>
      <c r="AE29" s="171"/>
      <c r="AF29" s="171"/>
      <c r="AG29" s="171"/>
      <c r="AH29" s="171"/>
      <c r="AI29" s="171"/>
      <c r="AJ29" s="171"/>
      <c r="AK29" s="171"/>
      <c r="AL29" s="171"/>
      <c r="AM29" s="171"/>
      <c r="AN29" s="171"/>
      <c r="AO29" s="171"/>
      <c r="AP29" s="171"/>
      <c r="AQ29" s="171"/>
      <c r="AR29" s="504"/>
      <c r="AS29" s="504"/>
      <c r="AT29" s="504"/>
      <c r="AU29" s="504"/>
      <c r="AV29" s="504"/>
      <c r="AW29" s="504"/>
      <c r="AX29" s="504"/>
      <c r="AY29" s="504"/>
      <c r="AZ29" s="504"/>
      <c r="BA29" s="504"/>
      <c r="BB29" s="504"/>
      <c r="BC29" s="6"/>
      <c r="BD29" s="1"/>
      <c r="BE29" s="1"/>
      <c r="BF29" s="1"/>
      <c r="BG29" s="1"/>
      <c r="BH29" s="32"/>
      <c r="BI29" s="1"/>
      <c r="BJ29" s="1"/>
      <c r="BK29" s="1"/>
      <c r="BL29" s="525"/>
      <c r="BM29" s="526"/>
      <c r="BN29" s="526"/>
      <c r="BO29" s="526"/>
      <c r="BP29" s="526"/>
      <c r="BQ29" s="526"/>
      <c r="BR29" s="526"/>
      <c r="BS29" s="526"/>
      <c r="BT29" s="526"/>
      <c r="BU29" s="526"/>
      <c r="BV29" s="526"/>
      <c r="BW29" s="526"/>
      <c r="BX29" s="526"/>
      <c r="BY29" s="526"/>
      <c r="BZ29" s="526"/>
      <c r="CA29" s="526"/>
      <c r="CB29" s="526"/>
      <c r="CC29" s="526"/>
      <c r="CD29" s="526"/>
      <c r="CE29" s="526"/>
      <c r="CF29" s="526"/>
      <c r="CG29" s="526"/>
      <c r="CH29" s="526"/>
      <c r="CI29" s="526"/>
      <c r="CJ29" s="526"/>
      <c r="CK29" s="526"/>
      <c r="CL29" s="526"/>
      <c r="CM29" s="526"/>
      <c r="CN29" s="526"/>
      <c r="CO29" s="526"/>
      <c r="CP29" s="526"/>
      <c r="CQ29" s="526"/>
      <c r="CR29" s="526"/>
      <c r="CS29" s="526"/>
      <c r="CT29" s="526"/>
      <c r="CU29" s="526"/>
      <c r="CV29" s="526"/>
      <c r="CW29" s="526"/>
      <c r="CX29" s="526"/>
      <c r="CY29" s="526"/>
      <c r="CZ29" s="526"/>
      <c r="DA29" s="526"/>
      <c r="DB29" s="526"/>
      <c r="DC29" s="526"/>
      <c r="DD29" s="526"/>
      <c r="DE29" s="526"/>
      <c r="DF29" s="526"/>
      <c r="DG29" s="527"/>
    </row>
    <row r="30" spans="1:111" ht="8.1" customHeight="1">
      <c r="A30" s="1"/>
      <c r="B30" s="1"/>
      <c r="C30" s="1"/>
      <c r="D30" s="2"/>
      <c r="E30" s="2"/>
      <c r="F30" s="3"/>
      <c r="BC30" s="6"/>
      <c r="BD30" s="1"/>
      <c r="BE30" s="1"/>
      <c r="BF30" s="1"/>
      <c r="BG30" s="1"/>
      <c r="BH30" s="32"/>
      <c r="BI30" s="1"/>
      <c r="BJ30" s="1"/>
      <c r="BK30" s="1"/>
      <c r="BL30" s="525"/>
      <c r="BM30" s="526"/>
      <c r="BN30" s="526"/>
      <c r="BO30" s="526"/>
      <c r="BP30" s="526"/>
      <c r="BQ30" s="526"/>
      <c r="BR30" s="526"/>
      <c r="BS30" s="526"/>
      <c r="BT30" s="526"/>
      <c r="BU30" s="526"/>
      <c r="BV30" s="526"/>
      <c r="BW30" s="526"/>
      <c r="BX30" s="526"/>
      <c r="BY30" s="526"/>
      <c r="BZ30" s="526"/>
      <c r="CA30" s="526"/>
      <c r="CB30" s="526"/>
      <c r="CC30" s="526"/>
      <c r="CD30" s="526"/>
      <c r="CE30" s="526"/>
      <c r="CF30" s="526"/>
      <c r="CG30" s="526"/>
      <c r="CH30" s="526"/>
      <c r="CI30" s="526"/>
      <c r="CJ30" s="526"/>
      <c r="CK30" s="526"/>
      <c r="CL30" s="526"/>
      <c r="CM30" s="526"/>
      <c r="CN30" s="526"/>
      <c r="CO30" s="526"/>
      <c r="CP30" s="526"/>
      <c r="CQ30" s="526"/>
      <c r="CR30" s="526"/>
      <c r="CS30" s="526"/>
      <c r="CT30" s="526"/>
      <c r="CU30" s="526"/>
      <c r="CV30" s="526"/>
      <c r="CW30" s="526"/>
      <c r="CX30" s="526"/>
      <c r="CY30" s="526"/>
      <c r="CZ30" s="526"/>
      <c r="DA30" s="526"/>
      <c r="DB30" s="526"/>
      <c r="DC30" s="526"/>
      <c r="DD30" s="526"/>
      <c r="DE30" s="526"/>
      <c r="DF30" s="526"/>
      <c r="DG30" s="527"/>
    </row>
    <row r="31" spans="1:111" ht="8.1" customHeight="1">
      <c r="A31" s="1"/>
      <c r="B31" s="1"/>
      <c r="C31" s="1"/>
      <c r="D31" s="2"/>
      <c r="E31" s="2"/>
      <c r="F31" s="3"/>
      <c r="G31" s="125" t="s">
        <v>24</v>
      </c>
      <c r="H31" s="126"/>
      <c r="I31" s="126" t="s">
        <v>25</v>
      </c>
      <c r="J31" s="126"/>
      <c r="K31" s="126"/>
      <c r="L31" s="126"/>
      <c r="M31" s="126"/>
      <c r="N31" s="126"/>
      <c r="O31" s="126"/>
      <c r="P31" s="126"/>
      <c r="Q31" s="126"/>
      <c r="R31" s="127"/>
      <c r="S31" s="125" t="s">
        <v>26</v>
      </c>
      <c r="T31" s="126"/>
      <c r="U31" s="126" t="s">
        <v>27</v>
      </c>
      <c r="V31" s="126"/>
      <c r="W31" s="126"/>
      <c r="X31" s="126"/>
      <c r="Y31" s="126"/>
      <c r="Z31" s="126"/>
      <c r="AA31" s="126"/>
      <c r="AB31" s="126"/>
      <c r="AC31" s="126"/>
      <c r="AD31" s="127"/>
      <c r="AE31" s="125" t="s">
        <v>28</v>
      </c>
      <c r="AF31" s="126"/>
      <c r="AG31" s="126" t="s">
        <v>29</v>
      </c>
      <c r="AH31" s="126"/>
      <c r="AI31" s="126"/>
      <c r="AJ31" s="126"/>
      <c r="AK31" s="126"/>
      <c r="AL31" s="126"/>
      <c r="AM31" s="126"/>
      <c r="AN31" s="126"/>
      <c r="AO31" s="126"/>
      <c r="AP31" s="127"/>
      <c r="AQ31" s="163" t="s">
        <v>30</v>
      </c>
      <c r="AR31" s="164"/>
      <c r="AS31" s="165" t="s">
        <v>31</v>
      </c>
      <c r="AT31" s="165"/>
      <c r="AU31" s="165"/>
      <c r="AV31" s="165"/>
      <c r="AW31" s="165"/>
      <c r="AX31" s="165"/>
      <c r="AY31" s="165"/>
      <c r="AZ31" s="165"/>
      <c r="BA31" s="165"/>
      <c r="BB31" s="166"/>
      <c r="BC31" s="6"/>
      <c r="BD31" s="1"/>
      <c r="BE31" s="1"/>
      <c r="BF31" s="1"/>
      <c r="BG31" s="1"/>
      <c r="BH31" s="32"/>
      <c r="BI31" s="1"/>
      <c r="BJ31" s="1"/>
      <c r="BK31" s="1"/>
      <c r="BL31" s="525"/>
      <c r="BM31" s="526"/>
      <c r="BN31" s="526"/>
      <c r="BO31" s="526"/>
      <c r="BP31" s="526"/>
      <c r="BQ31" s="526"/>
      <c r="BR31" s="526"/>
      <c r="BS31" s="526"/>
      <c r="BT31" s="526"/>
      <c r="BU31" s="526"/>
      <c r="BV31" s="526"/>
      <c r="BW31" s="526"/>
      <c r="BX31" s="526"/>
      <c r="BY31" s="526"/>
      <c r="BZ31" s="526"/>
      <c r="CA31" s="526"/>
      <c r="CB31" s="526"/>
      <c r="CC31" s="526"/>
      <c r="CD31" s="526"/>
      <c r="CE31" s="526"/>
      <c r="CF31" s="526"/>
      <c r="CG31" s="526"/>
      <c r="CH31" s="526"/>
      <c r="CI31" s="526"/>
      <c r="CJ31" s="526"/>
      <c r="CK31" s="526"/>
      <c r="CL31" s="526"/>
      <c r="CM31" s="526"/>
      <c r="CN31" s="526"/>
      <c r="CO31" s="526"/>
      <c r="CP31" s="526"/>
      <c r="CQ31" s="526"/>
      <c r="CR31" s="526"/>
      <c r="CS31" s="526"/>
      <c r="CT31" s="526"/>
      <c r="CU31" s="526"/>
      <c r="CV31" s="526"/>
      <c r="CW31" s="526"/>
      <c r="CX31" s="526"/>
      <c r="CY31" s="526"/>
      <c r="CZ31" s="526"/>
      <c r="DA31" s="526"/>
      <c r="DB31" s="526"/>
      <c r="DC31" s="526"/>
      <c r="DD31" s="526"/>
      <c r="DE31" s="526"/>
      <c r="DF31" s="526"/>
      <c r="DG31" s="527"/>
    </row>
    <row r="32" spans="1:111" ht="8.1" customHeight="1">
      <c r="A32" s="1"/>
      <c r="B32" s="1"/>
      <c r="C32" s="1"/>
      <c r="D32" s="2"/>
      <c r="E32" s="2"/>
      <c r="F32" s="3"/>
      <c r="G32" s="488"/>
      <c r="H32" s="469"/>
      <c r="I32" s="469"/>
      <c r="J32" s="469"/>
      <c r="K32" s="469"/>
      <c r="L32" s="469"/>
      <c r="M32" s="469"/>
      <c r="N32" s="469"/>
      <c r="O32" s="469"/>
      <c r="P32" s="469"/>
      <c r="Q32" s="469"/>
      <c r="R32" s="493"/>
      <c r="S32" s="488"/>
      <c r="T32" s="469"/>
      <c r="U32" s="469"/>
      <c r="V32" s="469"/>
      <c r="W32" s="469"/>
      <c r="X32" s="469"/>
      <c r="Y32" s="469"/>
      <c r="Z32" s="469"/>
      <c r="AA32" s="469"/>
      <c r="AB32" s="469"/>
      <c r="AC32" s="469"/>
      <c r="AD32" s="493"/>
      <c r="AE32" s="488"/>
      <c r="AF32" s="469"/>
      <c r="AG32" s="469"/>
      <c r="AH32" s="469"/>
      <c r="AI32" s="469"/>
      <c r="AJ32" s="469"/>
      <c r="AK32" s="469"/>
      <c r="AL32" s="469"/>
      <c r="AM32" s="469"/>
      <c r="AN32" s="469"/>
      <c r="AO32" s="469"/>
      <c r="AP32" s="493"/>
      <c r="AQ32" s="449"/>
      <c r="AR32" s="450"/>
      <c r="AS32" s="505"/>
      <c r="AT32" s="505"/>
      <c r="AU32" s="505"/>
      <c r="AV32" s="505"/>
      <c r="AW32" s="505"/>
      <c r="AX32" s="505"/>
      <c r="AY32" s="505"/>
      <c r="AZ32" s="505"/>
      <c r="BA32" s="505"/>
      <c r="BB32" s="506"/>
      <c r="BC32" s="6"/>
      <c r="BD32" s="1"/>
      <c r="BE32" s="1"/>
      <c r="BF32" s="1"/>
      <c r="BG32" s="1"/>
      <c r="BH32" s="32"/>
      <c r="BI32" s="1"/>
      <c r="BJ32" s="1"/>
      <c r="BK32" s="1"/>
      <c r="BL32" s="525"/>
      <c r="BM32" s="526"/>
      <c r="BN32" s="526"/>
      <c r="BO32" s="526"/>
      <c r="BP32" s="526"/>
      <c r="BQ32" s="526"/>
      <c r="BR32" s="526"/>
      <c r="BS32" s="526"/>
      <c r="BT32" s="526"/>
      <c r="BU32" s="526"/>
      <c r="BV32" s="526"/>
      <c r="BW32" s="526"/>
      <c r="BX32" s="526"/>
      <c r="BY32" s="526"/>
      <c r="BZ32" s="526"/>
      <c r="CA32" s="526"/>
      <c r="CB32" s="526"/>
      <c r="CC32" s="526"/>
      <c r="CD32" s="526"/>
      <c r="CE32" s="526"/>
      <c r="CF32" s="526"/>
      <c r="CG32" s="526"/>
      <c r="CH32" s="526"/>
      <c r="CI32" s="526"/>
      <c r="CJ32" s="526"/>
      <c r="CK32" s="526"/>
      <c r="CL32" s="526"/>
      <c r="CM32" s="526"/>
      <c r="CN32" s="526"/>
      <c r="CO32" s="526"/>
      <c r="CP32" s="526"/>
      <c r="CQ32" s="526"/>
      <c r="CR32" s="526"/>
      <c r="CS32" s="526"/>
      <c r="CT32" s="526"/>
      <c r="CU32" s="526"/>
      <c r="CV32" s="526"/>
      <c r="CW32" s="526"/>
      <c r="CX32" s="526"/>
      <c r="CY32" s="526"/>
      <c r="CZ32" s="526"/>
      <c r="DA32" s="526"/>
      <c r="DB32" s="526"/>
      <c r="DC32" s="526"/>
      <c r="DD32" s="526"/>
      <c r="DE32" s="526"/>
      <c r="DF32" s="526"/>
      <c r="DG32" s="527"/>
    </row>
    <row r="33" spans="1:111" ht="8.1" customHeight="1">
      <c r="A33" s="1"/>
      <c r="B33" s="1"/>
      <c r="C33" s="1"/>
      <c r="D33" s="2"/>
      <c r="E33" s="2"/>
      <c r="F33" s="3"/>
      <c r="G33" s="494"/>
      <c r="H33" s="495"/>
      <c r="I33" s="495"/>
      <c r="J33" s="495"/>
      <c r="K33" s="495"/>
      <c r="L33" s="495"/>
      <c r="M33" s="495"/>
      <c r="N33" s="495"/>
      <c r="O33" s="495"/>
      <c r="P33" s="495"/>
      <c r="Q33" s="495"/>
      <c r="R33" s="496"/>
      <c r="S33" s="494"/>
      <c r="T33" s="495"/>
      <c r="U33" s="495"/>
      <c r="V33" s="495"/>
      <c r="W33" s="495"/>
      <c r="X33" s="495"/>
      <c r="Y33" s="495"/>
      <c r="Z33" s="495"/>
      <c r="AA33" s="495"/>
      <c r="AB33" s="495"/>
      <c r="AC33" s="495"/>
      <c r="AD33" s="496"/>
      <c r="AE33" s="494"/>
      <c r="AF33" s="495"/>
      <c r="AG33" s="495"/>
      <c r="AH33" s="495"/>
      <c r="AI33" s="495"/>
      <c r="AJ33" s="495"/>
      <c r="AK33" s="495"/>
      <c r="AL33" s="495"/>
      <c r="AM33" s="495"/>
      <c r="AN33" s="495"/>
      <c r="AO33" s="495"/>
      <c r="AP33" s="496"/>
      <c r="AQ33" s="494"/>
      <c r="AR33" s="495"/>
      <c r="AS33" s="495"/>
      <c r="AT33" s="495"/>
      <c r="AU33" s="495"/>
      <c r="AV33" s="495"/>
      <c r="AW33" s="495"/>
      <c r="AX33" s="495"/>
      <c r="AY33" s="495"/>
      <c r="AZ33" s="495"/>
      <c r="BA33" s="495"/>
      <c r="BB33" s="496"/>
      <c r="BC33" s="6"/>
      <c r="BD33" s="1"/>
      <c r="BE33" s="1"/>
      <c r="BF33" s="1"/>
      <c r="BG33" s="1"/>
      <c r="BH33" s="32"/>
      <c r="BI33" s="1"/>
      <c r="BJ33" s="1"/>
      <c r="BK33" s="1"/>
      <c r="BL33" s="525"/>
      <c r="BM33" s="526"/>
      <c r="BN33" s="526"/>
      <c r="BO33" s="526"/>
      <c r="BP33" s="526"/>
      <c r="BQ33" s="526"/>
      <c r="BR33" s="526"/>
      <c r="BS33" s="526"/>
      <c r="BT33" s="526"/>
      <c r="BU33" s="526"/>
      <c r="BV33" s="526"/>
      <c r="BW33" s="526"/>
      <c r="BX33" s="526"/>
      <c r="BY33" s="526"/>
      <c r="BZ33" s="526"/>
      <c r="CA33" s="526"/>
      <c r="CB33" s="526"/>
      <c r="CC33" s="526"/>
      <c r="CD33" s="526"/>
      <c r="CE33" s="526"/>
      <c r="CF33" s="526"/>
      <c r="CG33" s="526"/>
      <c r="CH33" s="526"/>
      <c r="CI33" s="526"/>
      <c r="CJ33" s="526"/>
      <c r="CK33" s="526"/>
      <c r="CL33" s="526"/>
      <c r="CM33" s="526"/>
      <c r="CN33" s="526"/>
      <c r="CO33" s="526"/>
      <c r="CP33" s="526"/>
      <c r="CQ33" s="526"/>
      <c r="CR33" s="526"/>
      <c r="CS33" s="526"/>
      <c r="CT33" s="526"/>
      <c r="CU33" s="526"/>
      <c r="CV33" s="526"/>
      <c r="CW33" s="526"/>
      <c r="CX33" s="526"/>
      <c r="CY33" s="526"/>
      <c r="CZ33" s="526"/>
      <c r="DA33" s="526"/>
      <c r="DB33" s="526"/>
      <c r="DC33" s="526"/>
      <c r="DD33" s="526"/>
      <c r="DE33" s="526"/>
      <c r="DF33" s="526"/>
      <c r="DG33" s="527"/>
    </row>
    <row r="34" spans="1:111" ht="8.1" customHeight="1">
      <c r="A34" s="1"/>
      <c r="B34" s="1"/>
      <c r="C34" s="1"/>
      <c r="D34" s="2"/>
      <c r="E34" s="2"/>
      <c r="F34" s="3"/>
      <c r="G34" s="497"/>
      <c r="H34" s="498"/>
      <c r="I34" s="498"/>
      <c r="J34" s="498"/>
      <c r="K34" s="498"/>
      <c r="L34" s="498"/>
      <c r="M34" s="498"/>
      <c r="N34" s="498"/>
      <c r="O34" s="498"/>
      <c r="P34" s="498"/>
      <c r="Q34" s="498"/>
      <c r="R34" s="499"/>
      <c r="S34" s="497"/>
      <c r="T34" s="498"/>
      <c r="U34" s="498"/>
      <c r="V34" s="498"/>
      <c r="W34" s="498"/>
      <c r="X34" s="498"/>
      <c r="Y34" s="498"/>
      <c r="Z34" s="498"/>
      <c r="AA34" s="498"/>
      <c r="AB34" s="498"/>
      <c r="AC34" s="498"/>
      <c r="AD34" s="499"/>
      <c r="AE34" s="497"/>
      <c r="AF34" s="498"/>
      <c r="AG34" s="498"/>
      <c r="AH34" s="498"/>
      <c r="AI34" s="498"/>
      <c r="AJ34" s="498"/>
      <c r="AK34" s="498"/>
      <c r="AL34" s="498"/>
      <c r="AM34" s="498"/>
      <c r="AN34" s="498"/>
      <c r="AO34" s="498"/>
      <c r="AP34" s="499"/>
      <c r="AQ34" s="497"/>
      <c r="AR34" s="498"/>
      <c r="AS34" s="498"/>
      <c r="AT34" s="498"/>
      <c r="AU34" s="498"/>
      <c r="AV34" s="498"/>
      <c r="AW34" s="498"/>
      <c r="AX34" s="498"/>
      <c r="AY34" s="498"/>
      <c r="AZ34" s="498"/>
      <c r="BA34" s="498"/>
      <c r="BB34" s="499"/>
      <c r="BC34" s="6"/>
      <c r="BD34" s="1"/>
      <c r="BE34" s="1"/>
      <c r="BF34" s="1"/>
      <c r="BG34" s="1"/>
      <c r="BH34" s="32"/>
      <c r="BI34" s="1"/>
      <c r="BJ34" s="1"/>
      <c r="BK34" s="1"/>
      <c r="BL34" s="525"/>
      <c r="BM34" s="526"/>
      <c r="BN34" s="526"/>
      <c r="BO34" s="526"/>
      <c r="BP34" s="526"/>
      <c r="BQ34" s="526"/>
      <c r="BR34" s="526"/>
      <c r="BS34" s="526"/>
      <c r="BT34" s="526"/>
      <c r="BU34" s="526"/>
      <c r="BV34" s="526"/>
      <c r="BW34" s="526"/>
      <c r="BX34" s="526"/>
      <c r="BY34" s="526"/>
      <c r="BZ34" s="526"/>
      <c r="CA34" s="526"/>
      <c r="CB34" s="526"/>
      <c r="CC34" s="526"/>
      <c r="CD34" s="526"/>
      <c r="CE34" s="526"/>
      <c r="CF34" s="526"/>
      <c r="CG34" s="526"/>
      <c r="CH34" s="526"/>
      <c r="CI34" s="526"/>
      <c r="CJ34" s="526"/>
      <c r="CK34" s="526"/>
      <c r="CL34" s="526"/>
      <c r="CM34" s="526"/>
      <c r="CN34" s="526"/>
      <c r="CO34" s="526"/>
      <c r="CP34" s="526"/>
      <c r="CQ34" s="526"/>
      <c r="CR34" s="526"/>
      <c r="CS34" s="526"/>
      <c r="CT34" s="526"/>
      <c r="CU34" s="526"/>
      <c r="CV34" s="526"/>
      <c r="CW34" s="526"/>
      <c r="CX34" s="526"/>
      <c r="CY34" s="526"/>
      <c r="CZ34" s="526"/>
      <c r="DA34" s="526"/>
      <c r="DB34" s="526"/>
      <c r="DC34" s="526"/>
      <c r="DD34" s="526"/>
      <c r="DE34" s="526"/>
      <c r="DF34" s="526"/>
      <c r="DG34" s="527"/>
    </row>
    <row r="35" spans="1:111" ht="8.1" customHeight="1">
      <c r="A35" s="1"/>
      <c r="B35" s="1"/>
      <c r="C35" s="1"/>
      <c r="D35" s="2"/>
      <c r="E35" s="2"/>
      <c r="F35" s="3"/>
      <c r="G35" s="500"/>
      <c r="H35" s="501"/>
      <c r="I35" s="501"/>
      <c r="J35" s="501"/>
      <c r="K35" s="501"/>
      <c r="L35" s="501"/>
      <c r="M35" s="501"/>
      <c r="N35" s="501"/>
      <c r="O35" s="501"/>
      <c r="P35" s="501"/>
      <c r="Q35" s="501"/>
      <c r="R35" s="502"/>
      <c r="S35" s="500"/>
      <c r="T35" s="501"/>
      <c r="U35" s="501"/>
      <c r="V35" s="501"/>
      <c r="W35" s="501"/>
      <c r="X35" s="501"/>
      <c r="Y35" s="501"/>
      <c r="Z35" s="501"/>
      <c r="AA35" s="501"/>
      <c r="AB35" s="501"/>
      <c r="AC35" s="501"/>
      <c r="AD35" s="502"/>
      <c r="AE35" s="500"/>
      <c r="AF35" s="501"/>
      <c r="AG35" s="501"/>
      <c r="AH35" s="501"/>
      <c r="AI35" s="501"/>
      <c r="AJ35" s="501"/>
      <c r="AK35" s="501"/>
      <c r="AL35" s="501"/>
      <c r="AM35" s="501"/>
      <c r="AN35" s="501"/>
      <c r="AO35" s="501"/>
      <c r="AP35" s="502"/>
      <c r="AQ35" s="500"/>
      <c r="AR35" s="501"/>
      <c r="AS35" s="501"/>
      <c r="AT35" s="501"/>
      <c r="AU35" s="501"/>
      <c r="AV35" s="501"/>
      <c r="AW35" s="501"/>
      <c r="AX35" s="501"/>
      <c r="AY35" s="501"/>
      <c r="AZ35" s="501"/>
      <c r="BA35" s="501"/>
      <c r="BB35" s="502"/>
      <c r="BC35" s="6"/>
      <c r="BD35" s="1"/>
      <c r="BE35" s="1"/>
      <c r="BF35" s="1"/>
      <c r="BG35" s="1"/>
      <c r="BH35" s="32"/>
      <c r="BI35" s="1"/>
      <c r="BJ35" s="1"/>
      <c r="BK35" s="1"/>
      <c r="BL35" s="525"/>
      <c r="BM35" s="526"/>
      <c r="BN35" s="526"/>
      <c r="BO35" s="526"/>
      <c r="BP35" s="526"/>
      <c r="BQ35" s="526"/>
      <c r="BR35" s="526"/>
      <c r="BS35" s="526"/>
      <c r="BT35" s="526"/>
      <c r="BU35" s="526"/>
      <c r="BV35" s="526"/>
      <c r="BW35" s="526"/>
      <c r="BX35" s="526"/>
      <c r="BY35" s="526"/>
      <c r="BZ35" s="526"/>
      <c r="CA35" s="526"/>
      <c r="CB35" s="526"/>
      <c r="CC35" s="526"/>
      <c r="CD35" s="526"/>
      <c r="CE35" s="526"/>
      <c r="CF35" s="526"/>
      <c r="CG35" s="526"/>
      <c r="CH35" s="526"/>
      <c r="CI35" s="526"/>
      <c r="CJ35" s="526"/>
      <c r="CK35" s="526"/>
      <c r="CL35" s="526"/>
      <c r="CM35" s="526"/>
      <c r="CN35" s="526"/>
      <c r="CO35" s="526"/>
      <c r="CP35" s="526"/>
      <c r="CQ35" s="526"/>
      <c r="CR35" s="526"/>
      <c r="CS35" s="526"/>
      <c r="CT35" s="526"/>
      <c r="CU35" s="526"/>
      <c r="CV35" s="526"/>
      <c r="CW35" s="526"/>
      <c r="CX35" s="526"/>
      <c r="CY35" s="526"/>
      <c r="CZ35" s="526"/>
      <c r="DA35" s="526"/>
      <c r="DB35" s="526"/>
      <c r="DC35" s="526"/>
      <c r="DD35" s="526"/>
      <c r="DE35" s="526"/>
      <c r="DF35" s="526"/>
      <c r="DG35" s="527"/>
    </row>
    <row r="36" spans="1:111" ht="8.1" customHeight="1">
      <c r="A36" s="1"/>
      <c r="B36" s="1"/>
      <c r="C36" s="1"/>
      <c r="D36" s="2"/>
      <c r="E36" s="2"/>
      <c r="F36" s="3"/>
      <c r="BC36" s="6"/>
      <c r="BD36" s="1"/>
      <c r="BE36" s="1"/>
      <c r="BF36" s="1"/>
      <c r="BG36" s="1"/>
      <c r="BH36" s="32"/>
      <c r="BI36" s="1"/>
      <c r="BJ36" s="1"/>
      <c r="BK36" s="1"/>
      <c r="BL36" s="525"/>
      <c r="BM36" s="526"/>
      <c r="BN36" s="526"/>
      <c r="BO36" s="526"/>
      <c r="BP36" s="526"/>
      <c r="BQ36" s="526"/>
      <c r="BR36" s="526"/>
      <c r="BS36" s="526"/>
      <c r="BT36" s="526"/>
      <c r="BU36" s="526"/>
      <c r="BV36" s="526"/>
      <c r="BW36" s="526"/>
      <c r="BX36" s="526"/>
      <c r="BY36" s="526"/>
      <c r="BZ36" s="526"/>
      <c r="CA36" s="526"/>
      <c r="CB36" s="526"/>
      <c r="CC36" s="526"/>
      <c r="CD36" s="526"/>
      <c r="CE36" s="526"/>
      <c r="CF36" s="526"/>
      <c r="CG36" s="526"/>
      <c r="CH36" s="526"/>
      <c r="CI36" s="526"/>
      <c r="CJ36" s="526"/>
      <c r="CK36" s="526"/>
      <c r="CL36" s="526"/>
      <c r="CM36" s="526"/>
      <c r="CN36" s="526"/>
      <c r="CO36" s="526"/>
      <c r="CP36" s="526"/>
      <c r="CQ36" s="526"/>
      <c r="CR36" s="526"/>
      <c r="CS36" s="526"/>
      <c r="CT36" s="526"/>
      <c r="CU36" s="526"/>
      <c r="CV36" s="526"/>
      <c r="CW36" s="526"/>
      <c r="CX36" s="526"/>
      <c r="CY36" s="526"/>
      <c r="CZ36" s="526"/>
      <c r="DA36" s="526"/>
      <c r="DB36" s="526"/>
      <c r="DC36" s="526"/>
      <c r="DD36" s="526"/>
      <c r="DE36" s="526"/>
      <c r="DF36" s="526"/>
      <c r="DG36" s="527"/>
    </row>
    <row r="37" spans="1:111" ht="8.1" customHeight="1">
      <c r="A37" s="1"/>
      <c r="B37" s="1"/>
      <c r="C37" s="1"/>
      <c r="D37" s="2"/>
      <c r="E37" s="2"/>
      <c r="F37" s="3"/>
      <c r="G37" s="160" t="s">
        <v>0</v>
      </c>
      <c r="H37" s="158"/>
      <c r="I37" s="158" t="s">
        <v>1</v>
      </c>
      <c r="J37" s="159"/>
      <c r="K37" s="160" t="s">
        <v>2</v>
      </c>
      <c r="L37" s="158"/>
      <c r="M37" s="158"/>
      <c r="N37" s="158"/>
      <c r="O37" s="158"/>
      <c r="P37" s="158"/>
      <c r="Q37" s="158"/>
      <c r="R37" s="159"/>
      <c r="S37" s="160" t="s">
        <v>3</v>
      </c>
      <c r="T37" s="158"/>
      <c r="U37" s="158"/>
      <c r="V37" s="158"/>
      <c r="W37" s="158"/>
      <c r="X37" s="158"/>
      <c r="Y37" s="158"/>
      <c r="Z37" s="158"/>
      <c r="AA37" s="158"/>
      <c r="AB37" s="158"/>
      <c r="AC37" s="158"/>
      <c r="AD37" s="158"/>
      <c r="AE37" s="159"/>
      <c r="AF37" s="161" t="s">
        <v>4</v>
      </c>
      <c r="AG37" s="161"/>
      <c r="AH37" s="161"/>
      <c r="AI37" s="161"/>
      <c r="AJ37" s="161"/>
      <c r="AK37" s="161" t="s">
        <v>5</v>
      </c>
      <c r="AL37" s="162"/>
      <c r="AM37" s="160" t="s">
        <v>5</v>
      </c>
      <c r="AN37" s="158"/>
      <c r="AO37" s="158"/>
      <c r="AP37" s="158"/>
      <c r="AQ37" s="159"/>
      <c r="AR37" s="160" t="s">
        <v>6</v>
      </c>
      <c r="AS37" s="158"/>
      <c r="AT37" s="158"/>
      <c r="AU37" s="158"/>
      <c r="AV37" s="158"/>
      <c r="AW37" s="158"/>
      <c r="AX37" s="158"/>
      <c r="AY37" s="159"/>
      <c r="AZ37" s="158" t="s">
        <v>7</v>
      </c>
      <c r="BA37" s="158"/>
      <c r="BB37" s="159"/>
      <c r="BC37" s="6"/>
      <c r="BD37" s="1"/>
      <c r="BE37" s="1"/>
      <c r="BF37" s="1"/>
      <c r="BG37" s="1"/>
      <c r="BH37" s="32"/>
      <c r="BI37" s="1"/>
      <c r="BJ37" s="1"/>
      <c r="BK37" s="1"/>
      <c r="BL37" s="525"/>
      <c r="BM37" s="526"/>
      <c r="BN37" s="526"/>
      <c r="BO37" s="526"/>
      <c r="BP37" s="526"/>
      <c r="BQ37" s="526"/>
      <c r="BR37" s="526"/>
      <c r="BS37" s="526"/>
      <c r="BT37" s="526"/>
      <c r="BU37" s="526"/>
      <c r="BV37" s="526"/>
      <c r="BW37" s="526"/>
      <c r="BX37" s="526"/>
      <c r="BY37" s="526"/>
      <c r="BZ37" s="526"/>
      <c r="CA37" s="526"/>
      <c r="CB37" s="526"/>
      <c r="CC37" s="526"/>
      <c r="CD37" s="526"/>
      <c r="CE37" s="526"/>
      <c r="CF37" s="526"/>
      <c r="CG37" s="526"/>
      <c r="CH37" s="526"/>
      <c r="CI37" s="526"/>
      <c r="CJ37" s="526"/>
      <c r="CK37" s="526"/>
      <c r="CL37" s="526"/>
      <c r="CM37" s="526"/>
      <c r="CN37" s="526"/>
      <c r="CO37" s="526"/>
      <c r="CP37" s="526"/>
      <c r="CQ37" s="526"/>
      <c r="CR37" s="526"/>
      <c r="CS37" s="526"/>
      <c r="CT37" s="526"/>
      <c r="CU37" s="526"/>
      <c r="CV37" s="526"/>
      <c r="CW37" s="526"/>
      <c r="CX37" s="526"/>
      <c r="CY37" s="526"/>
      <c r="CZ37" s="526"/>
      <c r="DA37" s="526"/>
      <c r="DB37" s="526"/>
      <c r="DC37" s="526"/>
      <c r="DD37" s="526"/>
      <c r="DE37" s="526"/>
      <c r="DF37" s="526"/>
      <c r="DG37" s="527"/>
    </row>
    <row r="38" spans="1:111" ht="8.1" customHeight="1">
      <c r="A38" s="1"/>
      <c r="B38" s="1"/>
      <c r="C38" s="1"/>
      <c r="D38" s="2"/>
      <c r="E38" s="2"/>
      <c r="F38" s="3"/>
      <c r="G38" s="365"/>
      <c r="H38" s="176"/>
      <c r="I38" s="176"/>
      <c r="J38" s="366"/>
      <c r="K38" s="365"/>
      <c r="L38" s="176"/>
      <c r="M38" s="176"/>
      <c r="N38" s="176"/>
      <c r="O38" s="176"/>
      <c r="P38" s="176"/>
      <c r="Q38" s="176"/>
      <c r="R38" s="366"/>
      <c r="S38" s="365"/>
      <c r="T38" s="176"/>
      <c r="U38" s="176"/>
      <c r="V38" s="176"/>
      <c r="W38" s="176"/>
      <c r="X38" s="176"/>
      <c r="Y38" s="176"/>
      <c r="Z38" s="176"/>
      <c r="AA38" s="176"/>
      <c r="AB38" s="176"/>
      <c r="AC38" s="176"/>
      <c r="AD38" s="176"/>
      <c r="AE38" s="366"/>
      <c r="AF38" s="161"/>
      <c r="AG38" s="161"/>
      <c r="AH38" s="161"/>
      <c r="AI38" s="161"/>
      <c r="AJ38" s="161"/>
      <c r="AK38" s="161"/>
      <c r="AL38" s="162"/>
      <c r="AM38" s="365"/>
      <c r="AN38" s="176"/>
      <c r="AO38" s="176"/>
      <c r="AP38" s="176"/>
      <c r="AQ38" s="366"/>
      <c r="AR38" s="365"/>
      <c r="AS38" s="176"/>
      <c r="AT38" s="176"/>
      <c r="AU38" s="176"/>
      <c r="AV38" s="176"/>
      <c r="AW38" s="176"/>
      <c r="AX38" s="176"/>
      <c r="AY38" s="366"/>
      <c r="AZ38" s="176"/>
      <c r="BA38" s="176"/>
      <c r="BB38" s="366"/>
      <c r="BC38" s="6"/>
      <c r="BD38" s="1"/>
      <c r="BE38" s="1"/>
      <c r="BF38" s="1"/>
      <c r="BG38" s="1"/>
      <c r="BH38" s="32"/>
      <c r="BI38" s="1"/>
      <c r="BJ38" s="1"/>
      <c r="BK38" s="1"/>
      <c r="BL38" s="525"/>
      <c r="BM38" s="526"/>
      <c r="BN38" s="526"/>
      <c r="BO38" s="526"/>
      <c r="BP38" s="526"/>
      <c r="BQ38" s="526"/>
      <c r="BR38" s="526"/>
      <c r="BS38" s="526"/>
      <c r="BT38" s="526"/>
      <c r="BU38" s="526"/>
      <c r="BV38" s="526"/>
      <c r="BW38" s="526"/>
      <c r="BX38" s="526"/>
      <c r="BY38" s="526"/>
      <c r="BZ38" s="526"/>
      <c r="CA38" s="526"/>
      <c r="CB38" s="526"/>
      <c r="CC38" s="526"/>
      <c r="CD38" s="526"/>
      <c r="CE38" s="526"/>
      <c r="CF38" s="526"/>
      <c r="CG38" s="526"/>
      <c r="CH38" s="526"/>
      <c r="CI38" s="526"/>
      <c r="CJ38" s="526"/>
      <c r="CK38" s="526"/>
      <c r="CL38" s="526"/>
      <c r="CM38" s="526"/>
      <c r="CN38" s="526"/>
      <c r="CO38" s="526"/>
      <c r="CP38" s="526"/>
      <c r="CQ38" s="526"/>
      <c r="CR38" s="526"/>
      <c r="CS38" s="526"/>
      <c r="CT38" s="526"/>
      <c r="CU38" s="526"/>
      <c r="CV38" s="526"/>
      <c r="CW38" s="526"/>
      <c r="CX38" s="526"/>
      <c r="CY38" s="526"/>
      <c r="CZ38" s="526"/>
      <c r="DA38" s="526"/>
      <c r="DB38" s="526"/>
      <c r="DC38" s="526"/>
      <c r="DD38" s="526"/>
      <c r="DE38" s="526"/>
      <c r="DF38" s="526"/>
      <c r="DG38" s="527"/>
    </row>
    <row r="39" spans="1:111" ht="8.1" customHeight="1">
      <c r="A39" s="1"/>
      <c r="B39" s="1"/>
      <c r="C39" s="1"/>
      <c r="D39" s="2"/>
      <c r="E39" s="2"/>
      <c r="F39" s="3"/>
      <c r="G39" s="170"/>
      <c r="H39" s="171"/>
      <c r="I39" s="171"/>
      <c r="J39" s="172"/>
      <c r="K39" s="170"/>
      <c r="L39" s="171"/>
      <c r="M39" s="171"/>
      <c r="N39" s="171"/>
      <c r="O39" s="171"/>
      <c r="P39" s="171"/>
      <c r="Q39" s="171"/>
      <c r="R39" s="172"/>
      <c r="S39" s="170"/>
      <c r="T39" s="171"/>
      <c r="U39" s="171"/>
      <c r="V39" s="171"/>
      <c r="W39" s="171"/>
      <c r="X39" s="171"/>
      <c r="Y39" s="171"/>
      <c r="Z39" s="171"/>
      <c r="AA39" s="171"/>
      <c r="AB39" s="171"/>
      <c r="AC39" s="171"/>
      <c r="AD39" s="171"/>
      <c r="AE39" s="172"/>
      <c r="AF39" s="161"/>
      <c r="AG39" s="161"/>
      <c r="AH39" s="161"/>
      <c r="AI39" s="161"/>
      <c r="AJ39" s="161"/>
      <c r="AK39" s="161"/>
      <c r="AL39" s="162"/>
      <c r="AM39" s="170"/>
      <c r="AN39" s="171"/>
      <c r="AO39" s="171"/>
      <c r="AP39" s="171"/>
      <c r="AQ39" s="172"/>
      <c r="AR39" s="170"/>
      <c r="AS39" s="171"/>
      <c r="AT39" s="171"/>
      <c r="AU39" s="171"/>
      <c r="AV39" s="171"/>
      <c r="AW39" s="171"/>
      <c r="AX39" s="171"/>
      <c r="AY39" s="172"/>
      <c r="AZ39" s="171"/>
      <c r="BA39" s="171"/>
      <c r="BB39" s="172"/>
      <c r="BC39" s="6"/>
      <c r="BD39" s="1"/>
      <c r="BE39" s="1"/>
      <c r="BF39" s="1"/>
      <c r="BG39" s="1"/>
      <c r="BH39" s="32"/>
      <c r="BI39" s="1"/>
      <c r="BJ39" s="1"/>
      <c r="BK39" s="1"/>
      <c r="BL39" s="525"/>
      <c r="BM39" s="526"/>
      <c r="BN39" s="526"/>
      <c r="BO39" s="526"/>
      <c r="BP39" s="526"/>
      <c r="BQ39" s="526"/>
      <c r="BR39" s="526"/>
      <c r="BS39" s="526"/>
      <c r="BT39" s="526"/>
      <c r="BU39" s="526"/>
      <c r="BV39" s="526"/>
      <c r="BW39" s="526"/>
      <c r="BX39" s="526"/>
      <c r="BY39" s="526"/>
      <c r="BZ39" s="526"/>
      <c r="CA39" s="526"/>
      <c r="CB39" s="526"/>
      <c r="CC39" s="526"/>
      <c r="CD39" s="526"/>
      <c r="CE39" s="526"/>
      <c r="CF39" s="526"/>
      <c r="CG39" s="526"/>
      <c r="CH39" s="526"/>
      <c r="CI39" s="526"/>
      <c r="CJ39" s="526"/>
      <c r="CK39" s="526"/>
      <c r="CL39" s="526"/>
      <c r="CM39" s="526"/>
      <c r="CN39" s="526"/>
      <c r="CO39" s="526"/>
      <c r="CP39" s="526"/>
      <c r="CQ39" s="526"/>
      <c r="CR39" s="526"/>
      <c r="CS39" s="526"/>
      <c r="CT39" s="526"/>
      <c r="CU39" s="526"/>
      <c r="CV39" s="526"/>
      <c r="CW39" s="526"/>
      <c r="CX39" s="526"/>
      <c r="CY39" s="526"/>
      <c r="CZ39" s="526"/>
      <c r="DA39" s="526"/>
      <c r="DB39" s="526"/>
      <c r="DC39" s="526"/>
      <c r="DD39" s="526"/>
      <c r="DE39" s="526"/>
      <c r="DF39" s="526"/>
      <c r="DG39" s="527"/>
    </row>
    <row r="40" spans="1:111" ht="8.1" customHeight="1">
      <c r="A40" s="1"/>
      <c r="B40" s="1"/>
      <c r="C40" s="1"/>
      <c r="D40" s="2"/>
      <c r="E40" s="2"/>
      <c r="F40" s="3"/>
      <c r="G40" s="400"/>
      <c r="H40" s="401"/>
      <c r="I40" s="406"/>
      <c r="J40" s="407"/>
      <c r="K40" s="149"/>
      <c r="L40" s="150"/>
      <c r="M40" s="150"/>
      <c r="N40" s="150"/>
      <c r="O40" s="150"/>
      <c r="P40" s="150"/>
      <c r="Q40" s="150"/>
      <c r="R40" s="151"/>
      <c r="S40" s="418" t="s">
        <v>151</v>
      </c>
      <c r="T40" s="419"/>
      <c r="U40" s="419"/>
      <c r="V40" s="419"/>
      <c r="W40" s="419"/>
      <c r="X40" s="419"/>
      <c r="Y40" s="419"/>
      <c r="Z40" s="419"/>
      <c r="AA40" s="419"/>
      <c r="AB40" s="419"/>
      <c r="AC40" s="419"/>
      <c r="AD40" s="419"/>
      <c r="AE40" s="420"/>
      <c r="AF40" s="344"/>
      <c r="AG40" s="345"/>
      <c r="AH40" s="345"/>
      <c r="AI40" s="345"/>
      <c r="AJ40" s="427"/>
      <c r="AK40" s="155"/>
      <c r="AL40" s="156"/>
      <c r="AM40" s="344"/>
      <c r="AN40" s="345"/>
      <c r="AO40" s="345"/>
      <c r="AP40" s="345"/>
      <c r="AQ40" s="346"/>
      <c r="AR40" s="138">
        <v>2000000</v>
      </c>
      <c r="AS40" s="139"/>
      <c r="AT40" s="139"/>
      <c r="AU40" s="139"/>
      <c r="AV40" s="139"/>
      <c r="AW40" s="139"/>
      <c r="AX40" s="139"/>
      <c r="AY40" s="140"/>
      <c r="AZ40" s="119"/>
      <c r="BA40" s="119"/>
      <c r="BB40" s="120"/>
      <c r="BC40" s="6"/>
      <c r="BD40" s="1"/>
      <c r="BE40" s="1"/>
      <c r="BF40" s="1"/>
      <c r="BG40" s="1"/>
      <c r="BH40" s="32"/>
      <c r="BI40" s="1"/>
      <c r="BJ40" s="1"/>
      <c r="BK40" s="1"/>
      <c r="BL40" s="525"/>
      <c r="BM40" s="526"/>
      <c r="BN40" s="526"/>
      <c r="BO40" s="526"/>
      <c r="BP40" s="526"/>
      <c r="BQ40" s="526"/>
      <c r="BR40" s="526"/>
      <c r="BS40" s="526"/>
      <c r="BT40" s="526"/>
      <c r="BU40" s="526"/>
      <c r="BV40" s="526"/>
      <c r="BW40" s="526"/>
      <c r="BX40" s="526"/>
      <c r="BY40" s="526"/>
      <c r="BZ40" s="526"/>
      <c r="CA40" s="526"/>
      <c r="CB40" s="526"/>
      <c r="CC40" s="526"/>
      <c r="CD40" s="526"/>
      <c r="CE40" s="526"/>
      <c r="CF40" s="526"/>
      <c r="CG40" s="526"/>
      <c r="CH40" s="526"/>
      <c r="CI40" s="526"/>
      <c r="CJ40" s="526"/>
      <c r="CK40" s="526"/>
      <c r="CL40" s="526"/>
      <c r="CM40" s="526"/>
      <c r="CN40" s="526"/>
      <c r="CO40" s="526"/>
      <c r="CP40" s="526"/>
      <c r="CQ40" s="526"/>
      <c r="CR40" s="526"/>
      <c r="CS40" s="526"/>
      <c r="CT40" s="526"/>
      <c r="CU40" s="526"/>
      <c r="CV40" s="526"/>
      <c r="CW40" s="526"/>
      <c r="CX40" s="526"/>
      <c r="CY40" s="526"/>
      <c r="CZ40" s="526"/>
      <c r="DA40" s="526"/>
      <c r="DB40" s="526"/>
      <c r="DC40" s="526"/>
      <c r="DD40" s="526"/>
      <c r="DE40" s="526"/>
      <c r="DF40" s="526"/>
      <c r="DG40" s="527"/>
    </row>
    <row r="41" spans="1:111" ht="8.1" customHeight="1">
      <c r="A41" s="1"/>
      <c r="B41" s="1"/>
      <c r="C41" s="1"/>
      <c r="D41" s="2"/>
      <c r="E41" s="2"/>
      <c r="F41" s="3"/>
      <c r="G41" s="402"/>
      <c r="H41" s="403"/>
      <c r="I41" s="408"/>
      <c r="J41" s="409"/>
      <c r="K41" s="412"/>
      <c r="L41" s="413"/>
      <c r="M41" s="413"/>
      <c r="N41" s="413"/>
      <c r="O41" s="413"/>
      <c r="P41" s="413"/>
      <c r="Q41" s="413"/>
      <c r="R41" s="414"/>
      <c r="S41" s="421"/>
      <c r="T41" s="422"/>
      <c r="U41" s="422"/>
      <c r="V41" s="422"/>
      <c r="W41" s="422"/>
      <c r="X41" s="422"/>
      <c r="Y41" s="422"/>
      <c r="Z41" s="422"/>
      <c r="AA41" s="422"/>
      <c r="AB41" s="422"/>
      <c r="AC41" s="422"/>
      <c r="AD41" s="422"/>
      <c r="AE41" s="423"/>
      <c r="AF41" s="347"/>
      <c r="AG41" s="348"/>
      <c r="AH41" s="348"/>
      <c r="AI41" s="348"/>
      <c r="AJ41" s="428"/>
      <c r="AK41" s="155"/>
      <c r="AL41" s="156"/>
      <c r="AM41" s="347"/>
      <c r="AN41" s="348"/>
      <c r="AO41" s="348"/>
      <c r="AP41" s="348"/>
      <c r="AQ41" s="349"/>
      <c r="AR41" s="353"/>
      <c r="AS41" s="354"/>
      <c r="AT41" s="354"/>
      <c r="AU41" s="354"/>
      <c r="AV41" s="354"/>
      <c r="AW41" s="354"/>
      <c r="AX41" s="354"/>
      <c r="AY41" s="355"/>
      <c r="AZ41" s="206"/>
      <c r="BA41" s="206"/>
      <c r="BB41" s="210"/>
      <c r="BC41" s="6"/>
      <c r="BD41" s="1"/>
      <c r="BE41" s="1"/>
      <c r="BF41" s="1"/>
      <c r="BG41" s="1"/>
      <c r="BH41" s="32"/>
      <c r="BI41" s="1"/>
      <c r="BJ41" s="1"/>
      <c r="BK41" s="1"/>
      <c r="BL41" s="525"/>
      <c r="BM41" s="526"/>
      <c r="BN41" s="526"/>
      <c r="BO41" s="526"/>
      <c r="BP41" s="526"/>
      <c r="BQ41" s="526"/>
      <c r="BR41" s="526"/>
      <c r="BS41" s="526"/>
      <c r="BT41" s="526"/>
      <c r="BU41" s="526"/>
      <c r="BV41" s="526"/>
      <c r="BW41" s="526"/>
      <c r="BX41" s="526"/>
      <c r="BY41" s="526"/>
      <c r="BZ41" s="526"/>
      <c r="CA41" s="526"/>
      <c r="CB41" s="526"/>
      <c r="CC41" s="526"/>
      <c r="CD41" s="526"/>
      <c r="CE41" s="526"/>
      <c r="CF41" s="526"/>
      <c r="CG41" s="526"/>
      <c r="CH41" s="526"/>
      <c r="CI41" s="526"/>
      <c r="CJ41" s="526"/>
      <c r="CK41" s="526"/>
      <c r="CL41" s="526"/>
      <c r="CM41" s="526"/>
      <c r="CN41" s="526"/>
      <c r="CO41" s="526"/>
      <c r="CP41" s="526"/>
      <c r="CQ41" s="526"/>
      <c r="CR41" s="526"/>
      <c r="CS41" s="526"/>
      <c r="CT41" s="526"/>
      <c r="CU41" s="526"/>
      <c r="CV41" s="526"/>
      <c r="CW41" s="526"/>
      <c r="CX41" s="526"/>
      <c r="CY41" s="526"/>
      <c r="CZ41" s="526"/>
      <c r="DA41" s="526"/>
      <c r="DB41" s="526"/>
      <c r="DC41" s="526"/>
      <c r="DD41" s="526"/>
      <c r="DE41" s="526"/>
      <c r="DF41" s="526"/>
      <c r="DG41" s="527"/>
    </row>
    <row r="42" spans="1:111" ht="8.1" customHeight="1">
      <c r="A42" s="1"/>
      <c r="B42" s="1"/>
      <c r="C42" s="1"/>
      <c r="D42" s="2"/>
      <c r="E42" s="2"/>
      <c r="F42" s="3"/>
      <c r="G42" s="404"/>
      <c r="H42" s="405"/>
      <c r="I42" s="410"/>
      <c r="J42" s="411"/>
      <c r="K42" s="415"/>
      <c r="L42" s="416"/>
      <c r="M42" s="416"/>
      <c r="N42" s="416"/>
      <c r="O42" s="416"/>
      <c r="P42" s="416"/>
      <c r="Q42" s="416"/>
      <c r="R42" s="417"/>
      <c r="S42" s="424"/>
      <c r="T42" s="425"/>
      <c r="U42" s="425"/>
      <c r="V42" s="425"/>
      <c r="W42" s="425"/>
      <c r="X42" s="425"/>
      <c r="Y42" s="425"/>
      <c r="Z42" s="425"/>
      <c r="AA42" s="425"/>
      <c r="AB42" s="425"/>
      <c r="AC42" s="425"/>
      <c r="AD42" s="425"/>
      <c r="AE42" s="426"/>
      <c r="AF42" s="350"/>
      <c r="AG42" s="351"/>
      <c r="AH42" s="351"/>
      <c r="AI42" s="351"/>
      <c r="AJ42" s="429"/>
      <c r="AK42" s="155"/>
      <c r="AL42" s="156"/>
      <c r="AM42" s="350"/>
      <c r="AN42" s="351"/>
      <c r="AO42" s="351"/>
      <c r="AP42" s="351"/>
      <c r="AQ42" s="352"/>
      <c r="AR42" s="356"/>
      <c r="AS42" s="357"/>
      <c r="AT42" s="357"/>
      <c r="AU42" s="357"/>
      <c r="AV42" s="357"/>
      <c r="AW42" s="357"/>
      <c r="AX42" s="357"/>
      <c r="AY42" s="358"/>
      <c r="AZ42" s="174"/>
      <c r="BA42" s="174"/>
      <c r="BB42" s="175"/>
      <c r="BC42" s="6"/>
      <c r="BD42" s="1"/>
      <c r="BE42" s="1"/>
      <c r="BF42" s="1"/>
      <c r="BG42" s="1"/>
      <c r="BH42" s="32"/>
      <c r="BI42" s="1"/>
      <c r="BJ42" s="1"/>
      <c r="BK42" s="1"/>
      <c r="BL42" s="525"/>
      <c r="BM42" s="526"/>
      <c r="BN42" s="526"/>
      <c r="BO42" s="526"/>
      <c r="BP42" s="526"/>
      <c r="BQ42" s="526"/>
      <c r="BR42" s="526"/>
      <c r="BS42" s="526"/>
      <c r="BT42" s="526"/>
      <c r="BU42" s="526"/>
      <c r="BV42" s="526"/>
      <c r="BW42" s="526"/>
      <c r="BX42" s="526"/>
      <c r="BY42" s="526"/>
      <c r="BZ42" s="526"/>
      <c r="CA42" s="526"/>
      <c r="CB42" s="526"/>
      <c r="CC42" s="526"/>
      <c r="CD42" s="526"/>
      <c r="CE42" s="526"/>
      <c r="CF42" s="526"/>
      <c r="CG42" s="526"/>
      <c r="CH42" s="526"/>
      <c r="CI42" s="526"/>
      <c r="CJ42" s="526"/>
      <c r="CK42" s="526"/>
      <c r="CL42" s="526"/>
      <c r="CM42" s="526"/>
      <c r="CN42" s="526"/>
      <c r="CO42" s="526"/>
      <c r="CP42" s="526"/>
      <c r="CQ42" s="526"/>
      <c r="CR42" s="526"/>
      <c r="CS42" s="526"/>
      <c r="CT42" s="526"/>
      <c r="CU42" s="526"/>
      <c r="CV42" s="526"/>
      <c r="CW42" s="526"/>
      <c r="CX42" s="526"/>
      <c r="CY42" s="526"/>
      <c r="CZ42" s="526"/>
      <c r="DA42" s="526"/>
      <c r="DB42" s="526"/>
      <c r="DC42" s="526"/>
      <c r="DD42" s="526"/>
      <c r="DE42" s="526"/>
      <c r="DF42" s="526"/>
      <c r="DG42" s="527"/>
    </row>
    <row r="43" spans="1:111" ht="8.1" customHeight="1">
      <c r="A43" s="1"/>
      <c r="B43" s="1"/>
      <c r="C43" s="1"/>
      <c r="D43" s="2"/>
      <c r="E43" s="2"/>
      <c r="F43" s="3"/>
      <c r="G43" s="400"/>
      <c r="H43" s="401"/>
      <c r="I43" s="406"/>
      <c r="J43" s="407"/>
      <c r="K43" s="149"/>
      <c r="L43" s="150"/>
      <c r="M43" s="150"/>
      <c r="N43" s="150"/>
      <c r="O43" s="150"/>
      <c r="P43" s="150"/>
      <c r="Q43" s="150"/>
      <c r="R43" s="151"/>
      <c r="S43" s="418"/>
      <c r="T43" s="419"/>
      <c r="U43" s="419"/>
      <c r="V43" s="419"/>
      <c r="W43" s="419"/>
      <c r="X43" s="419"/>
      <c r="Y43" s="419"/>
      <c r="Z43" s="419"/>
      <c r="AA43" s="419"/>
      <c r="AB43" s="419"/>
      <c r="AC43" s="419"/>
      <c r="AD43" s="419"/>
      <c r="AE43" s="420"/>
      <c r="AF43" s="464"/>
      <c r="AG43" s="465"/>
      <c r="AH43" s="465"/>
      <c r="AI43" s="465"/>
      <c r="AJ43" s="465"/>
      <c r="AK43" s="155"/>
      <c r="AL43" s="156"/>
      <c r="AM43" s="344"/>
      <c r="AN43" s="345"/>
      <c r="AO43" s="345"/>
      <c r="AP43" s="345"/>
      <c r="AQ43" s="346"/>
      <c r="AR43" s="138"/>
      <c r="AS43" s="139"/>
      <c r="AT43" s="139"/>
      <c r="AU43" s="139"/>
      <c r="AV43" s="139"/>
      <c r="AW43" s="139"/>
      <c r="AX43" s="139"/>
      <c r="AY43" s="140"/>
      <c r="AZ43" s="119"/>
      <c r="BA43" s="119"/>
      <c r="BB43" s="120"/>
      <c r="BC43" s="6"/>
      <c r="BD43" s="1"/>
      <c r="BE43" s="1"/>
      <c r="BF43" s="1"/>
      <c r="BG43" s="1"/>
      <c r="BH43" s="32"/>
      <c r="BI43" s="1"/>
      <c r="BJ43" s="1"/>
      <c r="BK43" s="1"/>
      <c r="BL43" s="525"/>
      <c r="BM43" s="526"/>
      <c r="BN43" s="526"/>
      <c r="BO43" s="526"/>
      <c r="BP43" s="526"/>
      <c r="BQ43" s="526"/>
      <c r="BR43" s="526"/>
      <c r="BS43" s="526"/>
      <c r="BT43" s="526"/>
      <c r="BU43" s="526"/>
      <c r="BV43" s="526"/>
      <c r="BW43" s="526"/>
      <c r="BX43" s="526"/>
      <c r="BY43" s="526"/>
      <c r="BZ43" s="526"/>
      <c r="CA43" s="526"/>
      <c r="CB43" s="526"/>
      <c r="CC43" s="526"/>
      <c r="CD43" s="526"/>
      <c r="CE43" s="526"/>
      <c r="CF43" s="526"/>
      <c r="CG43" s="526"/>
      <c r="CH43" s="526"/>
      <c r="CI43" s="526"/>
      <c r="CJ43" s="526"/>
      <c r="CK43" s="526"/>
      <c r="CL43" s="526"/>
      <c r="CM43" s="526"/>
      <c r="CN43" s="526"/>
      <c r="CO43" s="526"/>
      <c r="CP43" s="526"/>
      <c r="CQ43" s="526"/>
      <c r="CR43" s="526"/>
      <c r="CS43" s="526"/>
      <c r="CT43" s="526"/>
      <c r="CU43" s="526"/>
      <c r="CV43" s="526"/>
      <c r="CW43" s="526"/>
      <c r="CX43" s="526"/>
      <c r="CY43" s="526"/>
      <c r="CZ43" s="526"/>
      <c r="DA43" s="526"/>
      <c r="DB43" s="526"/>
      <c r="DC43" s="526"/>
      <c r="DD43" s="526"/>
      <c r="DE43" s="526"/>
      <c r="DF43" s="526"/>
      <c r="DG43" s="527"/>
    </row>
    <row r="44" spans="1:111" ht="8.1" customHeight="1">
      <c r="A44" s="1"/>
      <c r="B44" s="1"/>
      <c r="C44" s="1"/>
      <c r="D44" s="2"/>
      <c r="E44" s="2"/>
      <c r="F44" s="3"/>
      <c r="G44" s="402"/>
      <c r="H44" s="403"/>
      <c r="I44" s="408"/>
      <c r="J44" s="409"/>
      <c r="K44" s="412"/>
      <c r="L44" s="413"/>
      <c r="M44" s="413"/>
      <c r="N44" s="413"/>
      <c r="O44" s="413"/>
      <c r="P44" s="413"/>
      <c r="Q44" s="413"/>
      <c r="R44" s="414"/>
      <c r="S44" s="421"/>
      <c r="T44" s="422"/>
      <c r="U44" s="422"/>
      <c r="V44" s="422"/>
      <c r="W44" s="422"/>
      <c r="X44" s="422"/>
      <c r="Y44" s="422"/>
      <c r="Z44" s="422"/>
      <c r="AA44" s="422"/>
      <c r="AB44" s="422"/>
      <c r="AC44" s="422"/>
      <c r="AD44" s="422"/>
      <c r="AE44" s="423"/>
      <c r="AF44" s="464"/>
      <c r="AG44" s="465"/>
      <c r="AH44" s="465"/>
      <c r="AI44" s="465"/>
      <c r="AJ44" s="465"/>
      <c r="AK44" s="155"/>
      <c r="AL44" s="156"/>
      <c r="AM44" s="347"/>
      <c r="AN44" s="348"/>
      <c r="AO44" s="348"/>
      <c r="AP44" s="348"/>
      <c r="AQ44" s="349"/>
      <c r="AR44" s="353"/>
      <c r="AS44" s="354"/>
      <c r="AT44" s="354"/>
      <c r="AU44" s="354"/>
      <c r="AV44" s="354"/>
      <c r="AW44" s="354"/>
      <c r="AX44" s="354"/>
      <c r="AY44" s="355"/>
      <c r="AZ44" s="206"/>
      <c r="BA44" s="206"/>
      <c r="BB44" s="210"/>
      <c r="BC44" s="6"/>
      <c r="BD44" s="1"/>
      <c r="BE44" s="1"/>
      <c r="BF44" s="1"/>
      <c r="BG44" s="1"/>
      <c r="BH44" s="32"/>
      <c r="BI44" s="1"/>
      <c r="BJ44" s="1"/>
      <c r="BK44" s="1"/>
      <c r="BL44" s="525"/>
      <c r="BM44" s="526"/>
      <c r="BN44" s="526"/>
      <c r="BO44" s="526"/>
      <c r="BP44" s="526"/>
      <c r="BQ44" s="526"/>
      <c r="BR44" s="526"/>
      <c r="BS44" s="526"/>
      <c r="BT44" s="526"/>
      <c r="BU44" s="526"/>
      <c r="BV44" s="526"/>
      <c r="BW44" s="526"/>
      <c r="BX44" s="526"/>
      <c r="BY44" s="526"/>
      <c r="BZ44" s="526"/>
      <c r="CA44" s="526"/>
      <c r="CB44" s="526"/>
      <c r="CC44" s="526"/>
      <c r="CD44" s="526"/>
      <c r="CE44" s="526"/>
      <c r="CF44" s="526"/>
      <c r="CG44" s="526"/>
      <c r="CH44" s="526"/>
      <c r="CI44" s="526"/>
      <c r="CJ44" s="526"/>
      <c r="CK44" s="526"/>
      <c r="CL44" s="526"/>
      <c r="CM44" s="526"/>
      <c r="CN44" s="526"/>
      <c r="CO44" s="526"/>
      <c r="CP44" s="526"/>
      <c r="CQ44" s="526"/>
      <c r="CR44" s="526"/>
      <c r="CS44" s="526"/>
      <c r="CT44" s="526"/>
      <c r="CU44" s="526"/>
      <c r="CV44" s="526"/>
      <c r="CW44" s="526"/>
      <c r="CX44" s="526"/>
      <c r="CY44" s="526"/>
      <c r="CZ44" s="526"/>
      <c r="DA44" s="526"/>
      <c r="DB44" s="526"/>
      <c r="DC44" s="526"/>
      <c r="DD44" s="526"/>
      <c r="DE44" s="526"/>
      <c r="DF44" s="526"/>
      <c r="DG44" s="527"/>
    </row>
    <row r="45" spans="1:111" ht="8.1" customHeight="1">
      <c r="A45" s="1"/>
      <c r="B45" s="1"/>
      <c r="C45" s="1"/>
      <c r="D45" s="2"/>
      <c r="E45" s="2"/>
      <c r="F45" s="3"/>
      <c r="G45" s="404"/>
      <c r="H45" s="405"/>
      <c r="I45" s="410"/>
      <c r="J45" s="411"/>
      <c r="K45" s="415"/>
      <c r="L45" s="416"/>
      <c r="M45" s="416"/>
      <c r="N45" s="416"/>
      <c r="O45" s="416"/>
      <c r="P45" s="416"/>
      <c r="Q45" s="416"/>
      <c r="R45" s="417"/>
      <c r="S45" s="424"/>
      <c r="T45" s="425"/>
      <c r="U45" s="425"/>
      <c r="V45" s="425"/>
      <c r="W45" s="425"/>
      <c r="X45" s="425"/>
      <c r="Y45" s="425"/>
      <c r="Z45" s="425"/>
      <c r="AA45" s="425"/>
      <c r="AB45" s="425"/>
      <c r="AC45" s="425"/>
      <c r="AD45" s="425"/>
      <c r="AE45" s="426"/>
      <c r="AF45" s="464"/>
      <c r="AG45" s="465"/>
      <c r="AH45" s="465"/>
      <c r="AI45" s="465"/>
      <c r="AJ45" s="465"/>
      <c r="AK45" s="155"/>
      <c r="AL45" s="156"/>
      <c r="AM45" s="350"/>
      <c r="AN45" s="351"/>
      <c r="AO45" s="351"/>
      <c r="AP45" s="351"/>
      <c r="AQ45" s="352"/>
      <c r="AR45" s="356"/>
      <c r="AS45" s="357"/>
      <c r="AT45" s="357"/>
      <c r="AU45" s="357"/>
      <c r="AV45" s="357"/>
      <c r="AW45" s="357"/>
      <c r="AX45" s="357"/>
      <c r="AY45" s="358"/>
      <c r="AZ45" s="174"/>
      <c r="BA45" s="174"/>
      <c r="BB45" s="175"/>
      <c r="BC45" s="6"/>
      <c r="BD45" s="1"/>
      <c r="BE45" s="1"/>
      <c r="BF45" s="1"/>
      <c r="BG45" s="1"/>
      <c r="BH45" s="32"/>
      <c r="BI45" s="1"/>
      <c r="BJ45" s="1"/>
      <c r="BK45" s="1"/>
      <c r="BL45" s="525"/>
      <c r="BM45" s="526"/>
      <c r="BN45" s="526"/>
      <c r="BO45" s="526"/>
      <c r="BP45" s="526"/>
      <c r="BQ45" s="526"/>
      <c r="BR45" s="526"/>
      <c r="BS45" s="526"/>
      <c r="BT45" s="526"/>
      <c r="BU45" s="526"/>
      <c r="BV45" s="526"/>
      <c r="BW45" s="526"/>
      <c r="BX45" s="526"/>
      <c r="BY45" s="526"/>
      <c r="BZ45" s="526"/>
      <c r="CA45" s="526"/>
      <c r="CB45" s="526"/>
      <c r="CC45" s="526"/>
      <c r="CD45" s="526"/>
      <c r="CE45" s="526"/>
      <c r="CF45" s="526"/>
      <c r="CG45" s="526"/>
      <c r="CH45" s="526"/>
      <c r="CI45" s="526"/>
      <c r="CJ45" s="526"/>
      <c r="CK45" s="526"/>
      <c r="CL45" s="526"/>
      <c r="CM45" s="526"/>
      <c r="CN45" s="526"/>
      <c r="CO45" s="526"/>
      <c r="CP45" s="526"/>
      <c r="CQ45" s="526"/>
      <c r="CR45" s="526"/>
      <c r="CS45" s="526"/>
      <c r="CT45" s="526"/>
      <c r="CU45" s="526"/>
      <c r="CV45" s="526"/>
      <c r="CW45" s="526"/>
      <c r="CX45" s="526"/>
      <c r="CY45" s="526"/>
      <c r="CZ45" s="526"/>
      <c r="DA45" s="526"/>
      <c r="DB45" s="526"/>
      <c r="DC45" s="526"/>
      <c r="DD45" s="526"/>
      <c r="DE45" s="526"/>
      <c r="DF45" s="526"/>
      <c r="DG45" s="527"/>
    </row>
    <row r="46" spans="1:111" ht="8.1" customHeight="1">
      <c r="A46" s="1"/>
      <c r="B46" s="1"/>
      <c r="C46" s="1"/>
      <c r="D46" s="2"/>
      <c r="E46" s="2"/>
      <c r="F46" s="3"/>
      <c r="G46" s="400"/>
      <c r="H46" s="401"/>
      <c r="I46" s="406"/>
      <c r="J46" s="407"/>
      <c r="K46" s="149"/>
      <c r="L46" s="150"/>
      <c r="M46" s="150"/>
      <c r="N46" s="150"/>
      <c r="O46" s="150"/>
      <c r="P46" s="150"/>
      <c r="Q46" s="150"/>
      <c r="R46" s="151"/>
      <c r="S46" s="400"/>
      <c r="T46" s="462"/>
      <c r="U46" s="462"/>
      <c r="V46" s="462"/>
      <c r="W46" s="462"/>
      <c r="X46" s="462"/>
      <c r="Y46" s="462"/>
      <c r="Z46" s="462"/>
      <c r="AA46" s="462"/>
      <c r="AB46" s="462"/>
      <c r="AC46" s="462"/>
      <c r="AD46" s="462"/>
      <c r="AE46" s="407"/>
      <c r="AF46" s="464"/>
      <c r="AG46" s="465"/>
      <c r="AH46" s="465"/>
      <c r="AI46" s="465"/>
      <c r="AJ46" s="465"/>
      <c r="AK46" s="155"/>
      <c r="AL46" s="156"/>
      <c r="AM46" s="344"/>
      <c r="AN46" s="345"/>
      <c r="AO46" s="345"/>
      <c r="AP46" s="345"/>
      <c r="AQ46" s="346"/>
      <c r="AR46" s="138"/>
      <c r="AS46" s="139"/>
      <c r="AT46" s="139"/>
      <c r="AU46" s="139"/>
      <c r="AV46" s="139"/>
      <c r="AW46" s="139"/>
      <c r="AX46" s="139"/>
      <c r="AY46" s="140"/>
      <c r="AZ46" s="119"/>
      <c r="BA46" s="119"/>
      <c r="BB46" s="120"/>
      <c r="BC46" s="6"/>
      <c r="BD46" s="1"/>
      <c r="BE46" s="1"/>
      <c r="BF46" s="1"/>
      <c r="BG46" s="1"/>
      <c r="BH46" s="32"/>
      <c r="BI46" s="1"/>
      <c r="BJ46" s="1"/>
      <c r="BK46" s="1"/>
      <c r="BL46" s="525"/>
      <c r="BM46" s="526"/>
      <c r="BN46" s="526"/>
      <c r="BO46" s="526"/>
      <c r="BP46" s="526"/>
      <c r="BQ46" s="526"/>
      <c r="BR46" s="526"/>
      <c r="BS46" s="526"/>
      <c r="BT46" s="526"/>
      <c r="BU46" s="526"/>
      <c r="BV46" s="526"/>
      <c r="BW46" s="526"/>
      <c r="BX46" s="526"/>
      <c r="BY46" s="526"/>
      <c r="BZ46" s="526"/>
      <c r="CA46" s="526"/>
      <c r="CB46" s="526"/>
      <c r="CC46" s="526"/>
      <c r="CD46" s="526"/>
      <c r="CE46" s="526"/>
      <c r="CF46" s="526"/>
      <c r="CG46" s="526"/>
      <c r="CH46" s="526"/>
      <c r="CI46" s="526"/>
      <c r="CJ46" s="526"/>
      <c r="CK46" s="526"/>
      <c r="CL46" s="526"/>
      <c r="CM46" s="526"/>
      <c r="CN46" s="526"/>
      <c r="CO46" s="526"/>
      <c r="CP46" s="526"/>
      <c r="CQ46" s="526"/>
      <c r="CR46" s="526"/>
      <c r="CS46" s="526"/>
      <c r="CT46" s="526"/>
      <c r="CU46" s="526"/>
      <c r="CV46" s="526"/>
      <c r="CW46" s="526"/>
      <c r="CX46" s="526"/>
      <c r="CY46" s="526"/>
      <c r="CZ46" s="526"/>
      <c r="DA46" s="526"/>
      <c r="DB46" s="526"/>
      <c r="DC46" s="526"/>
      <c r="DD46" s="526"/>
      <c r="DE46" s="526"/>
      <c r="DF46" s="526"/>
      <c r="DG46" s="527"/>
    </row>
    <row r="47" spans="1:111" ht="8.1" customHeight="1">
      <c r="A47" s="1"/>
      <c r="B47" s="1"/>
      <c r="C47" s="1"/>
      <c r="D47" s="2"/>
      <c r="E47" s="2"/>
      <c r="F47" s="3"/>
      <c r="G47" s="402"/>
      <c r="H47" s="403"/>
      <c r="I47" s="408"/>
      <c r="J47" s="409"/>
      <c r="K47" s="412"/>
      <c r="L47" s="413"/>
      <c r="M47" s="413"/>
      <c r="N47" s="413"/>
      <c r="O47" s="413"/>
      <c r="P47" s="413"/>
      <c r="Q47" s="413"/>
      <c r="R47" s="414"/>
      <c r="S47" s="402"/>
      <c r="T47" s="202"/>
      <c r="U47" s="202"/>
      <c r="V47" s="202"/>
      <c r="W47" s="202"/>
      <c r="X47" s="202"/>
      <c r="Y47" s="202"/>
      <c r="Z47" s="202"/>
      <c r="AA47" s="202"/>
      <c r="AB47" s="202"/>
      <c r="AC47" s="202"/>
      <c r="AD47" s="202"/>
      <c r="AE47" s="409"/>
      <c r="AF47" s="464"/>
      <c r="AG47" s="465"/>
      <c r="AH47" s="465"/>
      <c r="AI47" s="465"/>
      <c r="AJ47" s="465"/>
      <c r="AK47" s="155"/>
      <c r="AL47" s="156"/>
      <c r="AM47" s="347"/>
      <c r="AN47" s="348"/>
      <c r="AO47" s="348"/>
      <c r="AP47" s="348"/>
      <c r="AQ47" s="349"/>
      <c r="AR47" s="353"/>
      <c r="AS47" s="354"/>
      <c r="AT47" s="354"/>
      <c r="AU47" s="354"/>
      <c r="AV47" s="354"/>
      <c r="AW47" s="354"/>
      <c r="AX47" s="354"/>
      <c r="AY47" s="355"/>
      <c r="AZ47" s="206"/>
      <c r="BA47" s="206"/>
      <c r="BB47" s="210"/>
      <c r="BC47" s="6"/>
      <c r="BD47" s="1"/>
      <c r="BE47" s="1"/>
      <c r="BF47" s="1"/>
      <c r="BG47" s="1"/>
      <c r="BH47" s="32"/>
      <c r="BI47" s="1"/>
      <c r="BJ47" s="1"/>
      <c r="BK47" s="1"/>
      <c r="BL47" s="525"/>
      <c r="BM47" s="526"/>
      <c r="BN47" s="526"/>
      <c r="BO47" s="526"/>
      <c r="BP47" s="526"/>
      <c r="BQ47" s="526"/>
      <c r="BR47" s="526"/>
      <c r="BS47" s="526"/>
      <c r="BT47" s="526"/>
      <c r="BU47" s="526"/>
      <c r="BV47" s="526"/>
      <c r="BW47" s="526"/>
      <c r="BX47" s="526"/>
      <c r="BY47" s="526"/>
      <c r="BZ47" s="526"/>
      <c r="CA47" s="526"/>
      <c r="CB47" s="526"/>
      <c r="CC47" s="526"/>
      <c r="CD47" s="526"/>
      <c r="CE47" s="526"/>
      <c r="CF47" s="526"/>
      <c r="CG47" s="526"/>
      <c r="CH47" s="526"/>
      <c r="CI47" s="526"/>
      <c r="CJ47" s="526"/>
      <c r="CK47" s="526"/>
      <c r="CL47" s="526"/>
      <c r="CM47" s="526"/>
      <c r="CN47" s="526"/>
      <c r="CO47" s="526"/>
      <c r="CP47" s="526"/>
      <c r="CQ47" s="526"/>
      <c r="CR47" s="526"/>
      <c r="CS47" s="526"/>
      <c r="CT47" s="526"/>
      <c r="CU47" s="526"/>
      <c r="CV47" s="526"/>
      <c r="CW47" s="526"/>
      <c r="CX47" s="526"/>
      <c r="CY47" s="526"/>
      <c r="CZ47" s="526"/>
      <c r="DA47" s="526"/>
      <c r="DB47" s="526"/>
      <c r="DC47" s="526"/>
      <c r="DD47" s="526"/>
      <c r="DE47" s="526"/>
      <c r="DF47" s="526"/>
      <c r="DG47" s="527"/>
    </row>
    <row r="48" spans="1:111" ht="8.1" customHeight="1">
      <c r="A48" s="1"/>
      <c r="B48" s="1"/>
      <c r="C48" s="1"/>
      <c r="D48" s="2"/>
      <c r="E48" s="2"/>
      <c r="F48" s="3"/>
      <c r="G48" s="404"/>
      <c r="H48" s="405"/>
      <c r="I48" s="410"/>
      <c r="J48" s="411"/>
      <c r="K48" s="415"/>
      <c r="L48" s="416"/>
      <c r="M48" s="416"/>
      <c r="N48" s="416"/>
      <c r="O48" s="416"/>
      <c r="P48" s="416"/>
      <c r="Q48" s="416"/>
      <c r="R48" s="417"/>
      <c r="S48" s="404"/>
      <c r="T48" s="463"/>
      <c r="U48" s="463"/>
      <c r="V48" s="463"/>
      <c r="W48" s="463"/>
      <c r="X48" s="463"/>
      <c r="Y48" s="463"/>
      <c r="Z48" s="463"/>
      <c r="AA48" s="463"/>
      <c r="AB48" s="463"/>
      <c r="AC48" s="463"/>
      <c r="AD48" s="463"/>
      <c r="AE48" s="411"/>
      <c r="AF48" s="464"/>
      <c r="AG48" s="465"/>
      <c r="AH48" s="465"/>
      <c r="AI48" s="465"/>
      <c r="AJ48" s="465"/>
      <c r="AK48" s="155"/>
      <c r="AL48" s="156"/>
      <c r="AM48" s="350"/>
      <c r="AN48" s="351"/>
      <c r="AO48" s="351"/>
      <c r="AP48" s="351"/>
      <c r="AQ48" s="352"/>
      <c r="AR48" s="356"/>
      <c r="AS48" s="357"/>
      <c r="AT48" s="357"/>
      <c r="AU48" s="357"/>
      <c r="AV48" s="357"/>
      <c r="AW48" s="357"/>
      <c r="AX48" s="357"/>
      <c r="AY48" s="358"/>
      <c r="AZ48" s="174"/>
      <c r="BA48" s="174"/>
      <c r="BB48" s="175"/>
      <c r="BC48" s="6"/>
      <c r="BD48" s="1"/>
      <c r="BE48" s="1"/>
      <c r="BF48" s="1"/>
      <c r="BG48" s="1"/>
      <c r="BH48" s="32"/>
      <c r="BI48" s="1"/>
      <c r="BJ48" s="1"/>
      <c r="BK48" s="1"/>
      <c r="BL48" s="525"/>
      <c r="BM48" s="526"/>
      <c r="BN48" s="526"/>
      <c r="BO48" s="526"/>
      <c r="BP48" s="526"/>
      <c r="BQ48" s="526"/>
      <c r="BR48" s="526"/>
      <c r="BS48" s="526"/>
      <c r="BT48" s="526"/>
      <c r="BU48" s="526"/>
      <c r="BV48" s="526"/>
      <c r="BW48" s="526"/>
      <c r="BX48" s="526"/>
      <c r="BY48" s="526"/>
      <c r="BZ48" s="526"/>
      <c r="CA48" s="526"/>
      <c r="CB48" s="526"/>
      <c r="CC48" s="526"/>
      <c r="CD48" s="526"/>
      <c r="CE48" s="526"/>
      <c r="CF48" s="526"/>
      <c r="CG48" s="526"/>
      <c r="CH48" s="526"/>
      <c r="CI48" s="526"/>
      <c r="CJ48" s="526"/>
      <c r="CK48" s="526"/>
      <c r="CL48" s="526"/>
      <c r="CM48" s="526"/>
      <c r="CN48" s="526"/>
      <c r="CO48" s="526"/>
      <c r="CP48" s="526"/>
      <c r="CQ48" s="526"/>
      <c r="CR48" s="526"/>
      <c r="CS48" s="526"/>
      <c r="CT48" s="526"/>
      <c r="CU48" s="526"/>
      <c r="CV48" s="526"/>
      <c r="CW48" s="526"/>
      <c r="CX48" s="526"/>
      <c r="CY48" s="526"/>
      <c r="CZ48" s="526"/>
      <c r="DA48" s="526"/>
      <c r="DB48" s="526"/>
      <c r="DC48" s="526"/>
      <c r="DD48" s="526"/>
      <c r="DE48" s="526"/>
      <c r="DF48" s="526"/>
      <c r="DG48" s="527"/>
    </row>
    <row r="49" spans="1:111" ht="8.1" customHeight="1">
      <c r="A49" s="1"/>
      <c r="B49" s="1"/>
      <c r="C49" s="1"/>
      <c r="D49" s="2"/>
      <c r="E49" s="2"/>
      <c r="F49" s="3"/>
      <c r="G49" s="400"/>
      <c r="H49" s="401"/>
      <c r="I49" s="406"/>
      <c r="J49" s="407"/>
      <c r="K49" s="149"/>
      <c r="L49" s="150"/>
      <c r="M49" s="150"/>
      <c r="N49" s="150"/>
      <c r="O49" s="150"/>
      <c r="P49" s="150"/>
      <c r="Q49" s="150"/>
      <c r="R49" s="151"/>
      <c r="S49" s="400"/>
      <c r="T49" s="462"/>
      <c r="U49" s="462"/>
      <c r="V49" s="462"/>
      <c r="W49" s="462"/>
      <c r="X49" s="462"/>
      <c r="Y49" s="462"/>
      <c r="Z49" s="462"/>
      <c r="AA49" s="462"/>
      <c r="AB49" s="462"/>
      <c r="AC49" s="462"/>
      <c r="AD49" s="462"/>
      <c r="AE49" s="407"/>
      <c r="AF49" s="464"/>
      <c r="AG49" s="465"/>
      <c r="AH49" s="465"/>
      <c r="AI49" s="465"/>
      <c r="AJ49" s="465"/>
      <c r="AK49" s="155"/>
      <c r="AL49" s="156"/>
      <c r="AM49" s="344"/>
      <c r="AN49" s="345"/>
      <c r="AO49" s="345"/>
      <c r="AP49" s="345"/>
      <c r="AQ49" s="346"/>
      <c r="AR49" s="138"/>
      <c r="AS49" s="139"/>
      <c r="AT49" s="139"/>
      <c r="AU49" s="139"/>
      <c r="AV49" s="139"/>
      <c r="AW49" s="139"/>
      <c r="AX49" s="139"/>
      <c r="AY49" s="140"/>
      <c r="AZ49" s="119"/>
      <c r="BA49" s="119"/>
      <c r="BB49" s="120"/>
      <c r="BC49" s="6"/>
      <c r="BD49" s="1"/>
      <c r="BE49" s="1"/>
      <c r="BF49" s="1"/>
      <c r="BG49" s="1"/>
      <c r="BH49" s="32"/>
      <c r="BI49" s="1"/>
      <c r="BJ49" s="1"/>
      <c r="BK49" s="1"/>
      <c r="BL49" s="525"/>
      <c r="BM49" s="526"/>
      <c r="BN49" s="526"/>
      <c r="BO49" s="526"/>
      <c r="BP49" s="526"/>
      <c r="BQ49" s="526"/>
      <c r="BR49" s="526"/>
      <c r="BS49" s="526"/>
      <c r="BT49" s="526"/>
      <c r="BU49" s="526"/>
      <c r="BV49" s="526"/>
      <c r="BW49" s="526"/>
      <c r="BX49" s="526"/>
      <c r="BY49" s="526"/>
      <c r="BZ49" s="526"/>
      <c r="CA49" s="526"/>
      <c r="CB49" s="526"/>
      <c r="CC49" s="526"/>
      <c r="CD49" s="526"/>
      <c r="CE49" s="526"/>
      <c r="CF49" s="526"/>
      <c r="CG49" s="526"/>
      <c r="CH49" s="526"/>
      <c r="CI49" s="526"/>
      <c r="CJ49" s="526"/>
      <c r="CK49" s="526"/>
      <c r="CL49" s="526"/>
      <c r="CM49" s="526"/>
      <c r="CN49" s="526"/>
      <c r="CO49" s="526"/>
      <c r="CP49" s="526"/>
      <c r="CQ49" s="526"/>
      <c r="CR49" s="526"/>
      <c r="CS49" s="526"/>
      <c r="CT49" s="526"/>
      <c r="CU49" s="526"/>
      <c r="CV49" s="526"/>
      <c r="CW49" s="526"/>
      <c r="CX49" s="526"/>
      <c r="CY49" s="526"/>
      <c r="CZ49" s="526"/>
      <c r="DA49" s="526"/>
      <c r="DB49" s="526"/>
      <c r="DC49" s="526"/>
      <c r="DD49" s="526"/>
      <c r="DE49" s="526"/>
      <c r="DF49" s="526"/>
      <c r="DG49" s="527"/>
    </row>
    <row r="50" spans="1:111" ht="8.1" customHeight="1">
      <c r="A50" s="1"/>
      <c r="B50" s="1"/>
      <c r="C50" s="1"/>
      <c r="D50" s="2"/>
      <c r="E50" s="2"/>
      <c r="F50" s="3"/>
      <c r="G50" s="402"/>
      <c r="H50" s="403"/>
      <c r="I50" s="408"/>
      <c r="J50" s="409"/>
      <c r="K50" s="412"/>
      <c r="L50" s="413"/>
      <c r="M50" s="413"/>
      <c r="N50" s="413"/>
      <c r="O50" s="413"/>
      <c r="P50" s="413"/>
      <c r="Q50" s="413"/>
      <c r="R50" s="414"/>
      <c r="S50" s="402"/>
      <c r="T50" s="202"/>
      <c r="U50" s="202"/>
      <c r="V50" s="202"/>
      <c r="W50" s="202"/>
      <c r="X50" s="202"/>
      <c r="Y50" s="202"/>
      <c r="Z50" s="202"/>
      <c r="AA50" s="202"/>
      <c r="AB50" s="202"/>
      <c r="AC50" s="202"/>
      <c r="AD50" s="202"/>
      <c r="AE50" s="409"/>
      <c r="AF50" s="464"/>
      <c r="AG50" s="465"/>
      <c r="AH50" s="465"/>
      <c r="AI50" s="465"/>
      <c r="AJ50" s="465"/>
      <c r="AK50" s="155"/>
      <c r="AL50" s="156"/>
      <c r="AM50" s="347"/>
      <c r="AN50" s="348"/>
      <c r="AO50" s="348"/>
      <c r="AP50" s="348"/>
      <c r="AQ50" s="349"/>
      <c r="AR50" s="353"/>
      <c r="AS50" s="354"/>
      <c r="AT50" s="354"/>
      <c r="AU50" s="354"/>
      <c r="AV50" s="354"/>
      <c r="AW50" s="354"/>
      <c r="AX50" s="354"/>
      <c r="AY50" s="355"/>
      <c r="AZ50" s="206"/>
      <c r="BA50" s="206"/>
      <c r="BB50" s="210"/>
      <c r="BC50" s="6"/>
      <c r="BD50" s="1"/>
      <c r="BE50" s="1"/>
      <c r="BF50" s="1"/>
      <c r="BG50" s="1"/>
      <c r="BH50" s="32"/>
      <c r="BI50" s="1"/>
      <c r="BJ50" s="1"/>
      <c r="BK50" s="1"/>
      <c r="BL50" s="525"/>
      <c r="BM50" s="526"/>
      <c r="BN50" s="526"/>
      <c r="BO50" s="526"/>
      <c r="BP50" s="526"/>
      <c r="BQ50" s="526"/>
      <c r="BR50" s="526"/>
      <c r="BS50" s="526"/>
      <c r="BT50" s="526"/>
      <c r="BU50" s="526"/>
      <c r="BV50" s="526"/>
      <c r="BW50" s="526"/>
      <c r="BX50" s="526"/>
      <c r="BY50" s="526"/>
      <c r="BZ50" s="526"/>
      <c r="CA50" s="526"/>
      <c r="CB50" s="526"/>
      <c r="CC50" s="526"/>
      <c r="CD50" s="526"/>
      <c r="CE50" s="526"/>
      <c r="CF50" s="526"/>
      <c r="CG50" s="526"/>
      <c r="CH50" s="526"/>
      <c r="CI50" s="526"/>
      <c r="CJ50" s="526"/>
      <c r="CK50" s="526"/>
      <c r="CL50" s="526"/>
      <c r="CM50" s="526"/>
      <c r="CN50" s="526"/>
      <c r="CO50" s="526"/>
      <c r="CP50" s="526"/>
      <c r="CQ50" s="526"/>
      <c r="CR50" s="526"/>
      <c r="CS50" s="526"/>
      <c r="CT50" s="526"/>
      <c r="CU50" s="526"/>
      <c r="CV50" s="526"/>
      <c r="CW50" s="526"/>
      <c r="CX50" s="526"/>
      <c r="CY50" s="526"/>
      <c r="CZ50" s="526"/>
      <c r="DA50" s="526"/>
      <c r="DB50" s="526"/>
      <c r="DC50" s="526"/>
      <c r="DD50" s="526"/>
      <c r="DE50" s="526"/>
      <c r="DF50" s="526"/>
      <c r="DG50" s="527"/>
    </row>
    <row r="51" spans="1:111" ht="8.1" customHeight="1">
      <c r="A51" s="1"/>
      <c r="B51" s="1"/>
      <c r="C51" s="1"/>
      <c r="D51" s="2"/>
      <c r="E51" s="2"/>
      <c r="F51" s="3"/>
      <c r="G51" s="404"/>
      <c r="H51" s="405"/>
      <c r="I51" s="410"/>
      <c r="J51" s="411"/>
      <c r="K51" s="415"/>
      <c r="L51" s="416"/>
      <c r="M51" s="416"/>
      <c r="N51" s="416"/>
      <c r="O51" s="416"/>
      <c r="P51" s="416"/>
      <c r="Q51" s="416"/>
      <c r="R51" s="417"/>
      <c r="S51" s="404"/>
      <c r="T51" s="463"/>
      <c r="U51" s="463"/>
      <c r="V51" s="463"/>
      <c r="W51" s="463"/>
      <c r="X51" s="463"/>
      <c r="Y51" s="463"/>
      <c r="Z51" s="463"/>
      <c r="AA51" s="463"/>
      <c r="AB51" s="463"/>
      <c r="AC51" s="463"/>
      <c r="AD51" s="463"/>
      <c r="AE51" s="411"/>
      <c r="AF51" s="464"/>
      <c r="AG51" s="465"/>
      <c r="AH51" s="465"/>
      <c r="AI51" s="465"/>
      <c r="AJ51" s="465"/>
      <c r="AK51" s="155"/>
      <c r="AL51" s="156"/>
      <c r="AM51" s="350"/>
      <c r="AN51" s="351"/>
      <c r="AO51" s="351"/>
      <c r="AP51" s="351"/>
      <c r="AQ51" s="352"/>
      <c r="AR51" s="356"/>
      <c r="AS51" s="357"/>
      <c r="AT51" s="357"/>
      <c r="AU51" s="357"/>
      <c r="AV51" s="357"/>
      <c r="AW51" s="357"/>
      <c r="AX51" s="357"/>
      <c r="AY51" s="358"/>
      <c r="AZ51" s="174"/>
      <c r="BA51" s="174"/>
      <c r="BB51" s="175"/>
      <c r="BC51" s="6"/>
      <c r="BD51" s="1"/>
      <c r="BE51" s="1"/>
      <c r="BF51" s="1"/>
      <c r="BG51" s="1"/>
      <c r="BH51" s="32"/>
      <c r="BI51" s="1"/>
      <c r="BJ51" s="1"/>
      <c r="BK51" s="1"/>
      <c r="BL51" s="525"/>
      <c r="BM51" s="526"/>
      <c r="BN51" s="526"/>
      <c r="BO51" s="526"/>
      <c r="BP51" s="526"/>
      <c r="BQ51" s="526"/>
      <c r="BR51" s="526"/>
      <c r="BS51" s="526"/>
      <c r="BT51" s="526"/>
      <c r="BU51" s="526"/>
      <c r="BV51" s="526"/>
      <c r="BW51" s="526"/>
      <c r="BX51" s="526"/>
      <c r="BY51" s="526"/>
      <c r="BZ51" s="526"/>
      <c r="CA51" s="526"/>
      <c r="CB51" s="526"/>
      <c r="CC51" s="526"/>
      <c r="CD51" s="526"/>
      <c r="CE51" s="526"/>
      <c r="CF51" s="526"/>
      <c r="CG51" s="526"/>
      <c r="CH51" s="526"/>
      <c r="CI51" s="526"/>
      <c r="CJ51" s="526"/>
      <c r="CK51" s="526"/>
      <c r="CL51" s="526"/>
      <c r="CM51" s="526"/>
      <c r="CN51" s="526"/>
      <c r="CO51" s="526"/>
      <c r="CP51" s="526"/>
      <c r="CQ51" s="526"/>
      <c r="CR51" s="526"/>
      <c r="CS51" s="526"/>
      <c r="CT51" s="526"/>
      <c r="CU51" s="526"/>
      <c r="CV51" s="526"/>
      <c r="CW51" s="526"/>
      <c r="CX51" s="526"/>
      <c r="CY51" s="526"/>
      <c r="CZ51" s="526"/>
      <c r="DA51" s="526"/>
      <c r="DB51" s="526"/>
      <c r="DC51" s="526"/>
      <c r="DD51" s="526"/>
      <c r="DE51" s="526"/>
      <c r="DF51" s="526"/>
      <c r="DG51" s="527"/>
    </row>
    <row r="52" spans="1:111" ht="8.1" customHeight="1">
      <c r="A52" s="1"/>
      <c r="B52" s="1"/>
      <c r="C52" s="1"/>
      <c r="D52" s="2"/>
      <c r="E52" s="2"/>
      <c r="F52" s="3"/>
      <c r="G52" s="400"/>
      <c r="H52" s="401"/>
      <c r="I52" s="406"/>
      <c r="J52" s="407"/>
      <c r="K52" s="149"/>
      <c r="L52" s="150"/>
      <c r="M52" s="150"/>
      <c r="N52" s="150"/>
      <c r="O52" s="150"/>
      <c r="P52" s="150"/>
      <c r="Q52" s="150"/>
      <c r="R52" s="151"/>
      <c r="S52" s="400"/>
      <c r="T52" s="462"/>
      <c r="U52" s="462"/>
      <c r="V52" s="462"/>
      <c r="W52" s="462"/>
      <c r="X52" s="462"/>
      <c r="Y52" s="462"/>
      <c r="Z52" s="462"/>
      <c r="AA52" s="462"/>
      <c r="AB52" s="462"/>
      <c r="AC52" s="462"/>
      <c r="AD52" s="462"/>
      <c r="AE52" s="407"/>
      <c r="AF52" s="464"/>
      <c r="AG52" s="465"/>
      <c r="AH52" s="465"/>
      <c r="AI52" s="465"/>
      <c r="AJ52" s="465"/>
      <c r="AK52" s="155"/>
      <c r="AL52" s="156"/>
      <c r="AM52" s="344"/>
      <c r="AN52" s="345"/>
      <c r="AO52" s="345"/>
      <c r="AP52" s="345"/>
      <c r="AQ52" s="346"/>
      <c r="AR52" s="138"/>
      <c r="AS52" s="139"/>
      <c r="AT52" s="139"/>
      <c r="AU52" s="139"/>
      <c r="AV52" s="139"/>
      <c r="AW52" s="139"/>
      <c r="AX52" s="139"/>
      <c r="AY52" s="140"/>
      <c r="AZ52" s="119"/>
      <c r="BA52" s="119"/>
      <c r="BB52" s="120"/>
      <c r="BC52" s="6"/>
      <c r="BD52" s="1"/>
      <c r="BE52" s="1"/>
      <c r="BF52" s="1"/>
      <c r="BG52" s="1"/>
      <c r="BH52" s="32"/>
      <c r="BI52" s="1"/>
      <c r="BJ52" s="1"/>
      <c r="BK52" s="1"/>
      <c r="BL52" s="525"/>
      <c r="BM52" s="526"/>
      <c r="BN52" s="526"/>
      <c r="BO52" s="526"/>
      <c r="BP52" s="526"/>
      <c r="BQ52" s="526"/>
      <c r="BR52" s="526"/>
      <c r="BS52" s="526"/>
      <c r="BT52" s="526"/>
      <c r="BU52" s="526"/>
      <c r="BV52" s="526"/>
      <c r="BW52" s="526"/>
      <c r="BX52" s="526"/>
      <c r="BY52" s="526"/>
      <c r="BZ52" s="526"/>
      <c r="CA52" s="526"/>
      <c r="CB52" s="526"/>
      <c r="CC52" s="526"/>
      <c r="CD52" s="526"/>
      <c r="CE52" s="526"/>
      <c r="CF52" s="526"/>
      <c r="CG52" s="526"/>
      <c r="CH52" s="526"/>
      <c r="CI52" s="526"/>
      <c r="CJ52" s="526"/>
      <c r="CK52" s="526"/>
      <c r="CL52" s="526"/>
      <c r="CM52" s="526"/>
      <c r="CN52" s="526"/>
      <c r="CO52" s="526"/>
      <c r="CP52" s="526"/>
      <c r="CQ52" s="526"/>
      <c r="CR52" s="526"/>
      <c r="CS52" s="526"/>
      <c r="CT52" s="526"/>
      <c r="CU52" s="526"/>
      <c r="CV52" s="526"/>
      <c r="CW52" s="526"/>
      <c r="CX52" s="526"/>
      <c r="CY52" s="526"/>
      <c r="CZ52" s="526"/>
      <c r="DA52" s="526"/>
      <c r="DB52" s="526"/>
      <c r="DC52" s="526"/>
      <c r="DD52" s="526"/>
      <c r="DE52" s="526"/>
      <c r="DF52" s="526"/>
      <c r="DG52" s="527"/>
    </row>
    <row r="53" spans="1:111" ht="8.1" customHeight="1">
      <c r="A53" s="1"/>
      <c r="B53" s="1"/>
      <c r="C53" s="1"/>
      <c r="D53" s="2"/>
      <c r="E53" s="2"/>
      <c r="F53" s="3"/>
      <c r="G53" s="402"/>
      <c r="H53" s="403"/>
      <c r="I53" s="408"/>
      <c r="J53" s="409"/>
      <c r="K53" s="412"/>
      <c r="L53" s="413"/>
      <c r="M53" s="413"/>
      <c r="N53" s="413"/>
      <c r="O53" s="413"/>
      <c r="P53" s="413"/>
      <c r="Q53" s="413"/>
      <c r="R53" s="414"/>
      <c r="S53" s="402"/>
      <c r="T53" s="202"/>
      <c r="U53" s="202"/>
      <c r="V53" s="202"/>
      <c r="W53" s="202"/>
      <c r="X53" s="202"/>
      <c r="Y53" s="202"/>
      <c r="Z53" s="202"/>
      <c r="AA53" s="202"/>
      <c r="AB53" s="202"/>
      <c r="AC53" s="202"/>
      <c r="AD53" s="202"/>
      <c r="AE53" s="409"/>
      <c r="AF53" s="464"/>
      <c r="AG53" s="465"/>
      <c r="AH53" s="465"/>
      <c r="AI53" s="465"/>
      <c r="AJ53" s="465"/>
      <c r="AK53" s="155"/>
      <c r="AL53" s="156"/>
      <c r="AM53" s="347"/>
      <c r="AN53" s="348"/>
      <c r="AO53" s="348"/>
      <c r="AP53" s="348"/>
      <c r="AQ53" s="349"/>
      <c r="AR53" s="353"/>
      <c r="AS53" s="354"/>
      <c r="AT53" s="354"/>
      <c r="AU53" s="354"/>
      <c r="AV53" s="354"/>
      <c r="AW53" s="354"/>
      <c r="AX53" s="354"/>
      <c r="AY53" s="355"/>
      <c r="AZ53" s="206"/>
      <c r="BA53" s="206"/>
      <c r="BB53" s="210"/>
      <c r="BC53" s="6"/>
      <c r="BD53" s="1"/>
      <c r="BE53" s="1"/>
      <c r="BF53" s="1"/>
      <c r="BG53" s="1"/>
      <c r="BH53" s="32"/>
      <c r="BI53" s="1"/>
      <c r="BJ53" s="1"/>
      <c r="BK53" s="1"/>
      <c r="BL53" s="525"/>
      <c r="BM53" s="526"/>
      <c r="BN53" s="526"/>
      <c r="BO53" s="526"/>
      <c r="BP53" s="526"/>
      <c r="BQ53" s="526"/>
      <c r="BR53" s="526"/>
      <c r="BS53" s="526"/>
      <c r="BT53" s="526"/>
      <c r="BU53" s="526"/>
      <c r="BV53" s="526"/>
      <c r="BW53" s="526"/>
      <c r="BX53" s="526"/>
      <c r="BY53" s="526"/>
      <c r="BZ53" s="526"/>
      <c r="CA53" s="526"/>
      <c r="CB53" s="526"/>
      <c r="CC53" s="526"/>
      <c r="CD53" s="526"/>
      <c r="CE53" s="526"/>
      <c r="CF53" s="526"/>
      <c r="CG53" s="526"/>
      <c r="CH53" s="526"/>
      <c r="CI53" s="526"/>
      <c r="CJ53" s="526"/>
      <c r="CK53" s="526"/>
      <c r="CL53" s="526"/>
      <c r="CM53" s="526"/>
      <c r="CN53" s="526"/>
      <c r="CO53" s="526"/>
      <c r="CP53" s="526"/>
      <c r="CQ53" s="526"/>
      <c r="CR53" s="526"/>
      <c r="CS53" s="526"/>
      <c r="CT53" s="526"/>
      <c r="CU53" s="526"/>
      <c r="CV53" s="526"/>
      <c r="CW53" s="526"/>
      <c r="CX53" s="526"/>
      <c r="CY53" s="526"/>
      <c r="CZ53" s="526"/>
      <c r="DA53" s="526"/>
      <c r="DB53" s="526"/>
      <c r="DC53" s="526"/>
      <c r="DD53" s="526"/>
      <c r="DE53" s="526"/>
      <c r="DF53" s="526"/>
      <c r="DG53" s="527"/>
    </row>
    <row r="54" spans="1:111" ht="8.1" customHeight="1">
      <c r="A54" s="1"/>
      <c r="B54" s="1"/>
      <c r="C54" s="1"/>
      <c r="D54" s="2"/>
      <c r="E54" s="2"/>
      <c r="F54" s="3"/>
      <c r="G54" s="404"/>
      <c r="H54" s="405"/>
      <c r="I54" s="410"/>
      <c r="J54" s="411"/>
      <c r="K54" s="415"/>
      <c r="L54" s="416"/>
      <c r="M54" s="416"/>
      <c r="N54" s="416"/>
      <c r="O54" s="416"/>
      <c r="P54" s="416"/>
      <c r="Q54" s="416"/>
      <c r="R54" s="417"/>
      <c r="S54" s="404"/>
      <c r="T54" s="463"/>
      <c r="U54" s="463"/>
      <c r="V54" s="463"/>
      <c r="W54" s="463"/>
      <c r="X54" s="463"/>
      <c r="Y54" s="463"/>
      <c r="Z54" s="463"/>
      <c r="AA54" s="463"/>
      <c r="AB54" s="463"/>
      <c r="AC54" s="463"/>
      <c r="AD54" s="463"/>
      <c r="AE54" s="411"/>
      <c r="AF54" s="464"/>
      <c r="AG54" s="465"/>
      <c r="AH54" s="465"/>
      <c r="AI54" s="465"/>
      <c r="AJ54" s="465"/>
      <c r="AK54" s="155"/>
      <c r="AL54" s="156"/>
      <c r="AM54" s="350"/>
      <c r="AN54" s="351"/>
      <c r="AO54" s="351"/>
      <c r="AP54" s="351"/>
      <c r="AQ54" s="352"/>
      <c r="AR54" s="356"/>
      <c r="AS54" s="357"/>
      <c r="AT54" s="357"/>
      <c r="AU54" s="357"/>
      <c r="AV54" s="357"/>
      <c r="AW54" s="357"/>
      <c r="AX54" s="357"/>
      <c r="AY54" s="358"/>
      <c r="AZ54" s="174"/>
      <c r="BA54" s="174"/>
      <c r="BB54" s="175"/>
      <c r="BC54" s="6"/>
      <c r="BD54" s="1"/>
      <c r="BE54" s="1"/>
      <c r="BF54" s="1"/>
      <c r="BG54" s="1"/>
      <c r="BH54" s="32"/>
      <c r="BI54" s="1"/>
      <c r="BJ54" s="1"/>
      <c r="BK54" s="1"/>
      <c r="BL54" s="525"/>
      <c r="BM54" s="526"/>
      <c r="BN54" s="526"/>
      <c r="BO54" s="526"/>
      <c r="BP54" s="526"/>
      <c r="BQ54" s="526"/>
      <c r="BR54" s="526"/>
      <c r="BS54" s="526"/>
      <c r="BT54" s="526"/>
      <c r="BU54" s="526"/>
      <c r="BV54" s="526"/>
      <c r="BW54" s="526"/>
      <c r="BX54" s="526"/>
      <c r="BY54" s="526"/>
      <c r="BZ54" s="526"/>
      <c r="CA54" s="526"/>
      <c r="CB54" s="526"/>
      <c r="CC54" s="526"/>
      <c r="CD54" s="526"/>
      <c r="CE54" s="526"/>
      <c r="CF54" s="526"/>
      <c r="CG54" s="526"/>
      <c r="CH54" s="526"/>
      <c r="CI54" s="526"/>
      <c r="CJ54" s="526"/>
      <c r="CK54" s="526"/>
      <c r="CL54" s="526"/>
      <c r="CM54" s="526"/>
      <c r="CN54" s="526"/>
      <c r="CO54" s="526"/>
      <c r="CP54" s="526"/>
      <c r="CQ54" s="526"/>
      <c r="CR54" s="526"/>
      <c r="CS54" s="526"/>
      <c r="CT54" s="526"/>
      <c r="CU54" s="526"/>
      <c r="CV54" s="526"/>
      <c r="CW54" s="526"/>
      <c r="CX54" s="526"/>
      <c r="CY54" s="526"/>
      <c r="CZ54" s="526"/>
      <c r="DA54" s="526"/>
      <c r="DB54" s="526"/>
      <c r="DC54" s="526"/>
      <c r="DD54" s="526"/>
      <c r="DE54" s="526"/>
      <c r="DF54" s="526"/>
      <c r="DG54" s="527"/>
    </row>
    <row r="55" spans="1:111" ht="8.1" customHeight="1">
      <c r="A55" s="1"/>
      <c r="B55" s="1"/>
      <c r="C55" s="1"/>
      <c r="D55" s="2"/>
      <c r="E55" s="2"/>
      <c r="F55" s="3"/>
      <c r="G55" s="400"/>
      <c r="H55" s="401"/>
      <c r="I55" s="406"/>
      <c r="J55" s="407"/>
      <c r="K55" s="149"/>
      <c r="L55" s="150"/>
      <c r="M55" s="150"/>
      <c r="N55" s="150"/>
      <c r="O55" s="150"/>
      <c r="P55" s="150"/>
      <c r="Q55" s="150"/>
      <c r="R55" s="151"/>
      <c r="S55" s="400"/>
      <c r="T55" s="462"/>
      <c r="U55" s="462"/>
      <c r="V55" s="462"/>
      <c r="W55" s="462"/>
      <c r="X55" s="462"/>
      <c r="Y55" s="462"/>
      <c r="Z55" s="462"/>
      <c r="AA55" s="462"/>
      <c r="AB55" s="462"/>
      <c r="AC55" s="462"/>
      <c r="AD55" s="462"/>
      <c r="AE55" s="407"/>
      <c r="AF55" s="464"/>
      <c r="AG55" s="465"/>
      <c r="AH55" s="465"/>
      <c r="AI55" s="465"/>
      <c r="AJ55" s="465"/>
      <c r="AK55" s="155"/>
      <c r="AL55" s="156"/>
      <c r="AM55" s="344"/>
      <c r="AN55" s="345"/>
      <c r="AO55" s="345"/>
      <c r="AP55" s="345"/>
      <c r="AQ55" s="346"/>
      <c r="AR55" s="138"/>
      <c r="AS55" s="139"/>
      <c r="AT55" s="139"/>
      <c r="AU55" s="139"/>
      <c r="AV55" s="139"/>
      <c r="AW55" s="139"/>
      <c r="AX55" s="139"/>
      <c r="AY55" s="140"/>
      <c r="AZ55" s="119"/>
      <c r="BA55" s="119"/>
      <c r="BB55" s="120"/>
      <c r="BC55" s="6"/>
      <c r="BD55" s="1"/>
      <c r="BE55" s="1"/>
      <c r="BF55" s="1"/>
      <c r="BG55" s="1"/>
      <c r="BH55" s="32"/>
      <c r="BI55" s="1"/>
      <c r="BJ55" s="1"/>
      <c r="BK55" s="1"/>
      <c r="BL55" s="525"/>
      <c r="BM55" s="526"/>
      <c r="BN55" s="526"/>
      <c r="BO55" s="526"/>
      <c r="BP55" s="526"/>
      <c r="BQ55" s="526"/>
      <c r="BR55" s="526"/>
      <c r="BS55" s="526"/>
      <c r="BT55" s="526"/>
      <c r="BU55" s="526"/>
      <c r="BV55" s="526"/>
      <c r="BW55" s="526"/>
      <c r="BX55" s="526"/>
      <c r="BY55" s="526"/>
      <c r="BZ55" s="526"/>
      <c r="CA55" s="526"/>
      <c r="CB55" s="526"/>
      <c r="CC55" s="526"/>
      <c r="CD55" s="526"/>
      <c r="CE55" s="526"/>
      <c r="CF55" s="526"/>
      <c r="CG55" s="526"/>
      <c r="CH55" s="526"/>
      <c r="CI55" s="526"/>
      <c r="CJ55" s="526"/>
      <c r="CK55" s="526"/>
      <c r="CL55" s="526"/>
      <c r="CM55" s="526"/>
      <c r="CN55" s="526"/>
      <c r="CO55" s="526"/>
      <c r="CP55" s="526"/>
      <c r="CQ55" s="526"/>
      <c r="CR55" s="526"/>
      <c r="CS55" s="526"/>
      <c r="CT55" s="526"/>
      <c r="CU55" s="526"/>
      <c r="CV55" s="526"/>
      <c r="CW55" s="526"/>
      <c r="CX55" s="526"/>
      <c r="CY55" s="526"/>
      <c r="CZ55" s="526"/>
      <c r="DA55" s="526"/>
      <c r="DB55" s="526"/>
      <c r="DC55" s="526"/>
      <c r="DD55" s="526"/>
      <c r="DE55" s="526"/>
      <c r="DF55" s="526"/>
      <c r="DG55" s="527"/>
    </row>
    <row r="56" spans="1:111" ht="8.1" customHeight="1">
      <c r="A56" s="1"/>
      <c r="B56" s="1"/>
      <c r="C56" s="1"/>
      <c r="D56" s="2"/>
      <c r="E56" s="2"/>
      <c r="F56" s="3"/>
      <c r="G56" s="402"/>
      <c r="H56" s="403"/>
      <c r="I56" s="408"/>
      <c r="J56" s="409"/>
      <c r="K56" s="412"/>
      <c r="L56" s="413"/>
      <c r="M56" s="413"/>
      <c r="N56" s="413"/>
      <c r="O56" s="413"/>
      <c r="P56" s="413"/>
      <c r="Q56" s="413"/>
      <c r="R56" s="414"/>
      <c r="S56" s="402"/>
      <c r="T56" s="202"/>
      <c r="U56" s="202"/>
      <c r="V56" s="202"/>
      <c r="W56" s="202"/>
      <c r="X56" s="202"/>
      <c r="Y56" s="202"/>
      <c r="Z56" s="202"/>
      <c r="AA56" s="202"/>
      <c r="AB56" s="202"/>
      <c r="AC56" s="202"/>
      <c r="AD56" s="202"/>
      <c r="AE56" s="409"/>
      <c r="AF56" s="464"/>
      <c r="AG56" s="465"/>
      <c r="AH56" s="465"/>
      <c r="AI56" s="465"/>
      <c r="AJ56" s="465"/>
      <c r="AK56" s="155"/>
      <c r="AL56" s="156"/>
      <c r="AM56" s="347"/>
      <c r="AN56" s="348"/>
      <c r="AO56" s="348"/>
      <c r="AP56" s="348"/>
      <c r="AQ56" s="349"/>
      <c r="AR56" s="353"/>
      <c r="AS56" s="354"/>
      <c r="AT56" s="354"/>
      <c r="AU56" s="354"/>
      <c r="AV56" s="354"/>
      <c r="AW56" s="354"/>
      <c r="AX56" s="354"/>
      <c r="AY56" s="355"/>
      <c r="AZ56" s="206"/>
      <c r="BA56" s="206"/>
      <c r="BB56" s="210"/>
      <c r="BC56" s="6"/>
      <c r="BD56" s="1"/>
      <c r="BE56" s="1"/>
      <c r="BF56" s="1"/>
      <c r="BG56" s="1"/>
      <c r="BH56" s="32"/>
      <c r="BI56" s="1"/>
      <c r="BJ56" s="1"/>
      <c r="BK56" s="1"/>
      <c r="BL56" s="525"/>
      <c r="BM56" s="526"/>
      <c r="BN56" s="526"/>
      <c r="BO56" s="526"/>
      <c r="BP56" s="526"/>
      <c r="BQ56" s="526"/>
      <c r="BR56" s="526"/>
      <c r="BS56" s="526"/>
      <c r="BT56" s="526"/>
      <c r="BU56" s="526"/>
      <c r="BV56" s="526"/>
      <c r="BW56" s="526"/>
      <c r="BX56" s="526"/>
      <c r="BY56" s="526"/>
      <c r="BZ56" s="526"/>
      <c r="CA56" s="526"/>
      <c r="CB56" s="526"/>
      <c r="CC56" s="526"/>
      <c r="CD56" s="526"/>
      <c r="CE56" s="526"/>
      <c r="CF56" s="526"/>
      <c r="CG56" s="526"/>
      <c r="CH56" s="526"/>
      <c r="CI56" s="526"/>
      <c r="CJ56" s="526"/>
      <c r="CK56" s="526"/>
      <c r="CL56" s="526"/>
      <c r="CM56" s="526"/>
      <c r="CN56" s="526"/>
      <c r="CO56" s="526"/>
      <c r="CP56" s="526"/>
      <c r="CQ56" s="526"/>
      <c r="CR56" s="526"/>
      <c r="CS56" s="526"/>
      <c r="CT56" s="526"/>
      <c r="CU56" s="526"/>
      <c r="CV56" s="526"/>
      <c r="CW56" s="526"/>
      <c r="CX56" s="526"/>
      <c r="CY56" s="526"/>
      <c r="CZ56" s="526"/>
      <c r="DA56" s="526"/>
      <c r="DB56" s="526"/>
      <c r="DC56" s="526"/>
      <c r="DD56" s="526"/>
      <c r="DE56" s="526"/>
      <c r="DF56" s="526"/>
      <c r="DG56" s="527"/>
    </row>
    <row r="57" spans="1:111" ht="8.1" customHeight="1">
      <c r="A57" s="1"/>
      <c r="B57" s="1"/>
      <c r="C57" s="1"/>
      <c r="D57" s="2"/>
      <c r="E57" s="2"/>
      <c r="F57" s="3"/>
      <c r="G57" s="404"/>
      <c r="H57" s="405"/>
      <c r="I57" s="410"/>
      <c r="J57" s="411"/>
      <c r="K57" s="415"/>
      <c r="L57" s="416"/>
      <c r="M57" s="416"/>
      <c r="N57" s="416"/>
      <c r="O57" s="416"/>
      <c r="P57" s="416"/>
      <c r="Q57" s="416"/>
      <c r="R57" s="417"/>
      <c r="S57" s="404"/>
      <c r="T57" s="463"/>
      <c r="U57" s="463"/>
      <c r="V57" s="463"/>
      <c r="W57" s="463"/>
      <c r="X57" s="463"/>
      <c r="Y57" s="463"/>
      <c r="Z57" s="463"/>
      <c r="AA57" s="463"/>
      <c r="AB57" s="463"/>
      <c r="AC57" s="463"/>
      <c r="AD57" s="463"/>
      <c r="AE57" s="411"/>
      <c r="AF57" s="464"/>
      <c r="AG57" s="465"/>
      <c r="AH57" s="465"/>
      <c r="AI57" s="465"/>
      <c r="AJ57" s="465"/>
      <c r="AK57" s="155"/>
      <c r="AL57" s="156"/>
      <c r="AM57" s="350"/>
      <c r="AN57" s="351"/>
      <c r="AO57" s="351"/>
      <c r="AP57" s="351"/>
      <c r="AQ57" s="352"/>
      <c r="AR57" s="356"/>
      <c r="AS57" s="357"/>
      <c r="AT57" s="357"/>
      <c r="AU57" s="357"/>
      <c r="AV57" s="357"/>
      <c r="AW57" s="357"/>
      <c r="AX57" s="357"/>
      <c r="AY57" s="358"/>
      <c r="AZ57" s="174"/>
      <c r="BA57" s="174"/>
      <c r="BB57" s="175"/>
      <c r="BC57" s="6"/>
      <c r="BD57" s="1"/>
      <c r="BE57" s="1"/>
      <c r="BF57" s="1"/>
      <c r="BG57" s="1"/>
      <c r="BH57" s="32"/>
      <c r="BI57" s="1"/>
      <c r="BJ57" s="1"/>
      <c r="BK57" s="1"/>
      <c r="BL57" s="525"/>
      <c r="BM57" s="526"/>
      <c r="BN57" s="526"/>
      <c r="BO57" s="526"/>
      <c r="BP57" s="526"/>
      <c r="BQ57" s="526"/>
      <c r="BR57" s="526"/>
      <c r="BS57" s="526"/>
      <c r="BT57" s="526"/>
      <c r="BU57" s="526"/>
      <c r="BV57" s="526"/>
      <c r="BW57" s="526"/>
      <c r="BX57" s="526"/>
      <c r="BY57" s="526"/>
      <c r="BZ57" s="526"/>
      <c r="CA57" s="526"/>
      <c r="CB57" s="526"/>
      <c r="CC57" s="526"/>
      <c r="CD57" s="526"/>
      <c r="CE57" s="526"/>
      <c r="CF57" s="526"/>
      <c r="CG57" s="526"/>
      <c r="CH57" s="526"/>
      <c r="CI57" s="526"/>
      <c r="CJ57" s="526"/>
      <c r="CK57" s="526"/>
      <c r="CL57" s="526"/>
      <c r="CM57" s="526"/>
      <c r="CN57" s="526"/>
      <c r="CO57" s="526"/>
      <c r="CP57" s="526"/>
      <c r="CQ57" s="526"/>
      <c r="CR57" s="526"/>
      <c r="CS57" s="526"/>
      <c r="CT57" s="526"/>
      <c r="CU57" s="526"/>
      <c r="CV57" s="526"/>
      <c r="CW57" s="526"/>
      <c r="CX57" s="526"/>
      <c r="CY57" s="526"/>
      <c r="CZ57" s="526"/>
      <c r="DA57" s="526"/>
      <c r="DB57" s="526"/>
      <c r="DC57" s="526"/>
      <c r="DD57" s="526"/>
      <c r="DE57" s="526"/>
      <c r="DF57" s="526"/>
      <c r="DG57" s="527"/>
    </row>
    <row r="58" spans="1:111" ht="8.1" customHeight="1">
      <c r="A58" s="1"/>
      <c r="B58" s="1"/>
      <c r="C58" s="1"/>
      <c r="D58" s="2"/>
      <c r="E58" s="2"/>
      <c r="F58" s="3"/>
      <c r="G58" s="400"/>
      <c r="H58" s="401"/>
      <c r="I58" s="406"/>
      <c r="J58" s="407"/>
      <c r="K58" s="149"/>
      <c r="L58" s="150"/>
      <c r="M58" s="150"/>
      <c r="N58" s="150"/>
      <c r="O58" s="150"/>
      <c r="P58" s="150"/>
      <c r="Q58" s="150"/>
      <c r="R58" s="151"/>
      <c r="S58" s="400"/>
      <c r="T58" s="462"/>
      <c r="U58" s="462"/>
      <c r="V58" s="462"/>
      <c r="W58" s="462"/>
      <c r="X58" s="462"/>
      <c r="Y58" s="462"/>
      <c r="Z58" s="462"/>
      <c r="AA58" s="462"/>
      <c r="AB58" s="462"/>
      <c r="AC58" s="462"/>
      <c r="AD58" s="462"/>
      <c r="AE58" s="407"/>
      <c r="AF58" s="464"/>
      <c r="AG58" s="465"/>
      <c r="AH58" s="465"/>
      <c r="AI58" s="465"/>
      <c r="AJ58" s="465"/>
      <c r="AK58" s="155"/>
      <c r="AL58" s="156"/>
      <c r="AM58" s="344"/>
      <c r="AN58" s="345"/>
      <c r="AO58" s="345"/>
      <c r="AP58" s="345"/>
      <c r="AQ58" s="346"/>
      <c r="AR58" s="138"/>
      <c r="AS58" s="139"/>
      <c r="AT58" s="139"/>
      <c r="AU58" s="139"/>
      <c r="AV58" s="139"/>
      <c r="AW58" s="139"/>
      <c r="AX58" s="139"/>
      <c r="AY58" s="140"/>
      <c r="AZ58" s="119"/>
      <c r="BA58" s="119"/>
      <c r="BB58" s="120"/>
      <c r="BC58" s="6"/>
      <c r="BD58" s="1"/>
      <c r="BE58" s="1"/>
      <c r="BF58" s="1"/>
      <c r="BG58" s="1"/>
      <c r="BH58" s="32"/>
      <c r="BI58" s="1"/>
      <c r="BJ58" s="1"/>
      <c r="BK58" s="1"/>
      <c r="BL58" s="525"/>
      <c r="BM58" s="526"/>
      <c r="BN58" s="526"/>
      <c r="BO58" s="526"/>
      <c r="BP58" s="526"/>
      <c r="BQ58" s="526"/>
      <c r="BR58" s="526"/>
      <c r="BS58" s="526"/>
      <c r="BT58" s="526"/>
      <c r="BU58" s="526"/>
      <c r="BV58" s="526"/>
      <c r="BW58" s="526"/>
      <c r="BX58" s="526"/>
      <c r="BY58" s="526"/>
      <c r="BZ58" s="526"/>
      <c r="CA58" s="526"/>
      <c r="CB58" s="526"/>
      <c r="CC58" s="526"/>
      <c r="CD58" s="526"/>
      <c r="CE58" s="526"/>
      <c r="CF58" s="526"/>
      <c r="CG58" s="526"/>
      <c r="CH58" s="526"/>
      <c r="CI58" s="526"/>
      <c r="CJ58" s="526"/>
      <c r="CK58" s="526"/>
      <c r="CL58" s="526"/>
      <c r="CM58" s="526"/>
      <c r="CN58" s="526"/>
      <c r="CO58" s="526"/>
      <c r="CP58" s="526"/>
      <c r="CQ58" s="526"/>
      <c r="CR58" s="526"/>
      <c r="CS58" s="526"/>
      <c r="CT58" s="526"/>
      <c r="CU58" s="526"/>
      <c r="CV58" s="526"/>
      <c r="CW58" s="526"/>
      <c r="CX58" s="526"/>
      <c r="CY58" s="526"/>
      <c r="CZ58" s="526"/>
      <c r="DA58" s="526"/>
      <c r="DB58" s="526"/>
      <c r="DC58" s="526"/>
      <c r="DD58" s="526"/>
      <c r="DE58" s="526"/>
      <c r="DF58" s="526"/>
      <c r="DG58" s="527"/>
    </row>
    <row r="59" spans="1:111" ht="8.1" customHeight="1">
      <c r="A59" s="1"/>
      <c r="B59" s="1"/>
      <c r="C59" s="1"/>
      <c r="D59" s="2"/>
      <c r="E59" s="2"/>
      <c r="F59" s="3"/>
      <c r="G59" s="402"/>
      <c r="H59" s="403"/>
      <c r="I59" s="408"/>
      <c r="J59" s="409"/>
      <c r="K59" s="412"/>
      <c r="L59" s="413"/>
      <c r="M59" s="413"/>
      <c r="N59" s="413"/>
      <c r="O59" s="413"/>
      <c r="P59" s="413"/>
      <c r="Q59" s="413"/>
      <c r="R59" s="414"/>
      <c r="S59" s="402"/>
      <c r="T59" s="202"/>
      <c r="U59" s="202"/>
      <c r="V59" s="202"/>
      <c r="W59" s="202"/>
      <c r="X59" s="202"/>
      <c r="Y59" s="202"/>
      <c r="Z59" s="202"/>
      <c r="AA59" s="202"/>
      <c r="AB59" s="202"/>
      <c r="AC59" s="202"/>
      <c r="AD59" s="202"/>
      <c r="AE59" s="409"/>
      <c r="AF59" s="464"/>
      <c r="AG59" s="465"/>
      <c r="AH59" s="465"/>
      <c r="AI59" s="465"/>
      <c r="AJ59" s="465"/>
      <c r="AK59" s="155"/>
      <c r="AL59" s="156"/>
      <c r="AM59" s="347"/>
      <c r="AN59" s="348"/>
      <c r="AO59" s="348"/>
      <c r="AP59" s="348"/>
      <c r="AQ59" s="349"/>
      <c r="AR59" s="353"/>
      <c r="AS59" s="354"/>
      <c r="AT59" s="354"/>
      <c r="AU59" s="354"/>
      <c r="AV59" s="354"/>
      <c r="AW59" s="354"/>
      <c r="AX59" s="354"/>
      <c r="AY59" s="355"/>
      <c r="AZ59" s="206"/>
      <c r="BA59" s="206"/>
      <c r="BB59" s="210"/>
      <c r="BC59" s="6"/>
      <c r="BD59" s="1"/>
      <c r="BE59" s="1"/>
      <c r="BF59" s="1"/>
      <c r="BG59" s="1"/>
      <c r="BH59" s="32"/>
      <c r="BI59" s="1"/>
      <c r="BJ59" s="1"/>
      <c r="BK59" s="1"/>
      <c r="BL59" s="525"/>
      <c r="BM59" s="526"/>
      <c r="BN59" s="526"/>
      <c r="BO59" s="526"/>
      <c r="BP59" s="526"/>
      <c r="BQ59" s="526"/>
      <c r="BR59" s="526"/>
      <c r="BS59" s="526"/>
      <c r="BT59" s="526"/>
      <c r="BU59" s="526"/>
      <c r="BV59" s="526"/>
      <c r="BW59" s="526"/>
      <c r="BX59" s="526"/>
      <c r="BY59" s="526"/>
      <c r="BZ59" s="526"/>
      <c r="CA59" s="526"/>
      <c r="CB59" s="526"/>
      <c r="CC59" s="526"/>
      <c r="CD59" s="526"/>
      <c r="CE59" s="526"/>
      <c r="CF59" s="526"/>
      <c r="CG59" s="526"/>
      <c r="CH59" s="526"/>
      <c r="CI59" s="526"/>
      <c r="CJ59" s="526"/>
      <c r="CK59" s="526"/>
      <c r="CL59" s="526"/>
      <c r="CM59" s="526"/>
      <c r="CN59" s="526"/>
      <c r="CO59" s="526"/>
      <c r="CP59" s="526"/>
      <c r="CQ59" s="526"/>
      <c r="CR59" s="526"/>
      <c r="CS59" s="526"/>
      <c r="CT59" s="526"/>
      <c r="CU59" s="526"/>
      <c r="CV59" s="526"/>
      <c r="CW59" s="526"/>
      <c r="CX59" s="526"/>
      <c r="CY59" s="526"/>
      <c r="CZ59" s="526"/>
      <c r="DA59" s="526"/>
      <c r="DB59" s="526"/>
      <c r="DC59" s="526"/>
      <c r="DD59" s="526"/>
      <c r="DE59" s="526"/>
      <c r="DF59" s="526"/>
      <c r="DG59" s="527"/>
    </row>
    <row r="60" spans="1:111" ht="8.1" customHeight="1">
      <c r="A60" s="1"/>
      <c r="B60" s="1"/>
      <c r="C60" s="1"/>
      <c r="D60" s="2"/>
      <c r="E60" s="2"/>
      <c r="F60" s="3"/>
      <c r="G60" s="404"/>
      <c r="H60" s="405"/>
      <c r="I60" s="410"/>
      <c r="J60" s="411"/>
      <c r="K60" s="415"/>
      <c r="L60" s="416"/>
      <c r="M60" s="416"/>
      <c r="N60" s="416"/>
      <c r="O60" s="416"/>
      <c r="P60" s="416"/>
      <c r="Q60" s="416"/>
      <c r="R60" s="417"/>
      <c r="S60" s="404"/>
      <c r="T60" s="463"/>
      <c r="U60" s="463"/>
      <c r="V60" s="463"/>
      <c r="W60" s="463"/>
      <c r="X60" s="463"/>
      <c r="Y60" s="463"/>
      <c r="Z60" s="463"/>
      <c r="AA60" s="463"/>
      <c r="AB60" s="463"/>
      <c r="AC60" s="463"/>
      <c r="AD60" s="463"/>
      <c r="AE60" s="411"/>
      <c r="AF60" s="464"/>
      <c r="AG60" s="465"/>
      <c r="AH60" s="465"/>
      <c r="AI60" s="465"/>
      <c r="AJ60" s="465"/>
      <c r="AK60" s="155"/>
      <c r="AL60" s="156"/>
      <c r="AM60" s="350"/>
      <c r="AN60" s="351"/>
      <c r="AO60" s="351"/>
      <c r="AP60" s="351"/>
      <c r="AQ60" s="352"/>
      <c r="AR60" s="356"/>
      <c r="AS60" s="357"/>
      <c r="AT60" s="357"/>
      <c r="AU60" s="357"/>
      <c r="AV60" s="357"/>
      <c r="AW60" s="357"/>
      <c r="AX60" s="357"/>
      <c r="AY60" s="358"/>
      <c r="AZ60" s="174"/>
      <c r="BA60" s="174"/>
      <c r="BB60" s="175"/>
      <c r="BC60" s="6"/>
      <c r="BD60" s="1"/>
      <c r="BE60" s="1"/>
      <c r="BF60" s="1"/>
      <c r="BG60" s="1"/>
      <c r="BH60" s="32"/>
      <c r="BI60" s="1"/>
      <c r="BJ60" s="1"/>
      <c r="BK60" s="1"/>
      <c r="BL60" s="525"/>
      <c r="BM60" s="526"/>
      <c r="BN60" s="526"/>
      <c r="BO60" s="526"/>
      <c r="BP60" s="526"/>
      <c r="BQ60" s="526"/>
      <c r="BR60" s="526"/>
      <c r="BS60" s="526"/>
      <c r="BT60" s="526"/>
      <c r="BU60" s="526"/>
      <c r="BV60" s="526"/>
      <c r="BW60" s="526"/>
      <c r="BX60" s="526"/>
      <c r="BY60" s="526"/>
      <c r="BZ60" s="526"/>
      <c r="CA60" s="526"/>
      <c r="CB60" s="526"/>
      <c r="CC60" s="526"/>
      <c r="CD60" s="526"/>
      <c r="CE60" s="526"/>
      <c r="CF60" s="526"/>
      <c r="CG60" s="526"/>
      <c r="CH60" s="526"/>
      <c r="CI60" s="526"/>
      <c r="CJ60" s="526"/>
      <c r="CK60" s="526"/>
      <c r="CL60" s="526"/>
      <c r="CM60" s="526"/>
      <c r="CN60" s="526"/>
      <c r="CO60" s="526"/>
      <c r="CP60" s="526"/>
      <c r="CQ60" s="526"/>
      <c r="CR60" s="526"/>
      <c r="CS60" s="526"/>
      <c r="CT60" s="526"/>
      <c r="CU60" s="526"/>
      <c r="CV60" s="526"/>
      <c r="CW60" s="526"/>
      <c r="CX60" s="526"/>
      <c r="CY60" s="526"/>
      <c r="CZ60" s="526"/>
      <c r="DA60" s="526"/>
      <c r="DB60" s="526"/>
      <c r="DC60" s="526"/>
      <c r="DD60" s="526"/>
      <c r="DE60" s="526"/>
      <c r="DF60" s="526"/>
      <c r="DG60" s="527"/>
    </row>
    <row r="61" spans="1:111" ht="8.1" customHeight="1">
      <c r="A61" s="1"/>
      <c r="B61" s="1"/>
      <c r="C61" s="1"/>
      <c r="D61" s="2"/>
      <c r="E61" s="2"/>
      <c r="F61" s="3"/>
      <c r="G61" s="400"/>
      <c r="H61" s="401"/>
      <c r="I61" s="406"/>
      <c r="J61" s="407"/>
      <c r="K61" s="149"/>
      <c r="L61" s="150"/>
      <c r="M61" s="150"/>
      <c r="N61" s="150"/>
      <c r="O61" s="150"/>
      <c r="P61" s="150"/>
      <c r="Q61" s="150"/>
      <c r="R61" s="151"/>
      <c r="S61" s="400"/>
      <c r="T61" s="462"/>
      <c r="U61" s="462"/>
      <c r="V61" s="462"/>
      <c r="W61" s="462"/>
      <c r="X61" s="462"/>
      <c r="Y61" s="462"/>
      <c r="Z61" s="462"/>
      <c r="AA61" s="462"/>
      <c r="AB61" s="462"/>
      <c r="AC61" s="462"/>
      <c r="AD61" s="462"/>
      <c r="AE61" s="407"/>
      <c r="AF61" s="464"/>
      <c r="AG61" s="465"/>
      <c r="AH61" s="465"/>
      <c r="AI61" s="465"/>
      <c r="AJ61" s="465"/>
      <c r="AK61" s="155"/>
      <c r="AL61" s="156"/>
      <c r="AM61" s="344"/>
      <c r="AN61" s="345"/>
      <c r="AO61" s="345"/>
      <c r="AP61" s="345"/>
      <c r="AQ61" s="346"/>
      <c r="AR61" s="138"/>
      <c r="AS61" s="139"/>
      <c r="AT61" s="139"/>
      <c r="AU61" s="139"/>
      <c r="AV61" s="139"/>
      <c r="AW61" s="139"/>
      <c r="AX61" s="139"/>
      <c r="AY61" s="140"/>
      <c r="AZ61" s="119"/>
      <c r="BA61" s="119"/>
      <c r="BB61" s="120"/>
      <c r="BC61" s="6"/>
      <c r="BD61" s="1"/>
      <c r="BE61" s="1"/>
      <c r="BF61" s="1"/>
      <c r="BG61" s="1"/>
      <c r="BH61" s="32"/>
      <c r="BI61" s="1"/>
      <c r="BJ61" s="1"/>
      <c r="BK61" s="1"/>
      <c r="BL61" s="525"/>
      <c r="BM61" s="526"/>
      <c r="BN61" s="526"/>
      <c r="BO61" s="526"/>
      <c r="BP61" s="526"/>
      <c r="BQ61" s="526"/>
      <c r="BR61" s="526"/>
      <c r="BS61" s="526"/>
      <c r="BT61" s="526"/>
      <c r="BU61" s="526"/>
      <c r="BV61" s="526"/>
      <c r="BW61" s="526"/>
      <c r="BX61" s="526"/>
      <c r="BY61" s="526"/>
      <c r="BZ61" s="526"/>
      <c r="CA61" s="526"/>
      <c r="CB61" s="526"/>
      <c r="CC61" s="526"/>
      <c r="CD61" s="526"/>
      <c r="CE61" s="526"/>
      <c r="CF61" s="526"/>
      <c r="CG61" s="526"/>
      <c r="CH61" s="526"/>
      <c r="CI61" s="526"/>
      <c r="CJ61" s="526"/>
      <c r="CK61" s="526"/>
      <c r="CL61" s="526"/>
      <c r="CM61" s="526"/>
      <c r="CN61" s="526"/>
      <c r="CO61" s="526"/>
      <c r="CP61" s="526"/>
      <c r="CQ61" s="526"/>
      <c r="CR61" s="526"/>
      <c r="CS61" s="526"/>
      <c r="CT61" s="526"/>
      <c r="CU61" s="526"/>
      <c r="CV61" s="526"/>
      <c r="CW61" s="526"/>
      <c r="CX61" s="526"/>
      <c r="CY61" s="526"/>
      <c r="CZ61" s="526"/>
      <c r="DA61" s="526"/>
      <c r="DB61" s="526"/>
      <c r="DC61" s="526"/>
      <c r="DD61" s="526"/>
      <c r="DE61" s="526"/>
      <c r="DF61" s="526"/>
      <c r="DG61" s="527"/>
    </row>
    <row r="62" spans="1:111" ht="8.1" customHeight="1">
      <c r="A62" s="1"/>
      <c r="B62" s="1"/>
      <c r="C62" s="1"/>
      <c r="D62" s="2"/>
      <c r="E62" s="2"/>
      <c r="F62" s="3"/>
      <c r="G62" s="402"/>
      <c r="H62" s="403"/>
      <c r="I62" s="408"/>
      <c r="J62" s="409"/>
      <c r="K62" s="412"/>
      <c r="L62" s="413"/>
      <c r="M62" s="413"/>
      <c r="N62" s="413"/>
      <c r="O62" s="413"/>
      <c r="P62" s="413"/>
      <c r="Q62" s="413"/>
      <c r="R62" s="414"/>
      <c r="S62" s="402"/>
      <c r="T62" s="202"/>
      <c r="U62" s="202"/>
      <c r="V62" s="202"/>
      <c r="W62" s="202"/>
      <c r="X62" s="202"/>
      <c r="Y62" s="202"/>
      <c r="Z62" s="202"/>
      <c r="AA62" s="202"/>
      <c r="AB62" s="202"/>
      <c r="AC62" s="202"/>
      <c r="AD62" s="202"/>
      <c r="AE62" s="409"/>
      <c r="AF62" s="464"/>
      <c r="AG62" s="465"/>
      <c r="AH62" s="465"/>
      <c r="AI62" s="465"/>
      <c r="AJ62" s="465"/>
      <c r="AK62" s="155"/>
      <c r="AL62" s="156"/>
      <c r="AM62" s="347"/>
      <c r="AN62" s="348"/>
      <c r="AO62" s="348"/>
      <c r="AP62" s="348"/>
      <c r="AQ62" s="349"/>
      <c r="AR62" s="353"/>
      <c r="AS62" s="354"/>
      <c r="AT62" s="354"/>
      <c r="AU62" s="354"/>
      <c r="AV62" s="354"/>
      <c r="AW62" s="354"/>
      <c r="AX62" s="354"/>
      <c r="AY62" s="355"/>
      <c r="AZ62" s="206"/>
      <c r="BA62" s="206"/>
      <c r="BB62" s="210"/>
      <c r="BC62" s="6"/>
      <c r="BD62" s="1"/>
      <c r="BE62" s="1"/>
      <c r="BF62" s="1"/>
      <c r="BG62" s="1"/>
      <c r="BH62" s="32"/>
      <c r="BI62" s="1"/>
      <c r="BJ62" s="1"/>
      <c r="BK62" s="1"/>
      <c r="BL62" s="525"/>
      <c r="BM62" s="526"/>
      <c r="BN62" s="526"/>
      <c r="BO62" s="526"/>
      <c r="BP62" s="526"/>
      <c r="BQ62" s="526"/>
      <c r="BR62" s="526"/>
      <c r="BS62" s="526"/>
      <c r="BT62" s="526"/>
      <c r="BU62" s="526"/>
      <c r="BV62" s="526"/>
      <c r="BW62" s="526"/>
      <c r="BX62" s="526"/>
      <c r="BY62" s="526"/>
      <c r="BZ62" s="526"/>
      <c r="CA62" s="526"/>
      <c r="CB62" s="526"/>
      <c r="CC62" s="526"/>
      <c r="CD62" s="526"/>
      <c r="CE62" s="526"/>
      <c r="CF62" s="526"/>
      <c r="CG62" s="526"/>
      <c r="CH62" s="526"/>
      <c r="CI62" s="526"/>
      <c r="CJ62" s="526"/>
      <c r="CK62" s="526"/>
      <c r="CL62" s="526"/>
      <c r="CM62" s="526"/>
      <c r="CN62" s="526"/>
      <c r="CO62" s="526"/>
      <c r="CP62" s="526"/>
      <c r="CQ62" s="526"/>
      <c r="CR62" s="526"/>
      <c r="CS62" s="526"/>
      <c r="CT62" s="526"/>
      <c r="CU62" s="526"/>
      <c r="CV62" s="526"/>
      <c r="CW62" s="526"/>
      <c r="CX62" s="526"/>
      <c r="CY62" s="526"/>
      <c r="CZ62" s="526"/>
      <c r="DA62" s="526"/>
      <c r="DB62" s="526"/>
      <c r="DC62" s="526"/>
      <c r="DD62" s="526"/>
      <c r="DE62" s="526"/>
      <c r="DF62" s="526"/>
      <c r="DG62" s="527"/>
    </row>
    <row r="63" spans="1:111" ht="8.1" customHeight="1">
      <c r="A63" s="1"/>
      <c r="B63" s="1"/>
      <c r="C63" s="1"/>
      <c r="D63" s="2"/>
      <c r="E63" s="2"/>
      <c r="F63" s="3"/>
      <c r="G63" s="404"/>
      <c r="H63" s="405"/>
      <c r="I63" s="410"/>
      <c r="J63" s="411"/>
      <c r="K63" s="415"/>
      <c r="L63" s="416"/>
      <c r="M63" s="416"/>
      <c r="N63" s="416"/>
      <c r="O63" s="416"/>
      <c r="P63" s="416"/>
      <c r="Q63" s="416"/>
      <c r="R63" s="417"/>
      <c r="S63" s="404"/>
      <c r="T63" s="463"/>
      <c r="U63" s="463"/>
      <c r="V63" s="463"/>
      <c r="W63" s="463"/>
      <c r="X63" s="463"/>
      <c r="Y63" s="463"/>
      <c r="Z63" s="463"/>
      <c r="AA63" s="463"/>
      <c r="AB63" s="463"/>
      <c r="AC63" s="463"/>
      <c r="AD63" s="463"/>
      <c r="AE63" s="411"/>
      <c r="AF63" s="464"/>
      <c r="AG63" s="465"/>
      <c r="AH63" s="465"/>
      <c r="AI63" s="465"/>
      <c r="AJ63" s="465"/>
      <c r="AK63" s="155"/>
      <c r="AL63" s="156"/>
      <c r="AM63" s="350"/>
      <c r="AN63" s="351"/>
      <c r="AO63" s="351"/>
      <c r="AP63" s="351"/>
      <c r="AQ63" s="352"/>
      <c r="AR63" s="356"/>
      <c r="AS63" s="357"/>
      <c r="AT63" s="357"/>
      <c r="AU63" s="357"/>
      <c r="AV63" s="357"/>
      <c r="AW63" s="357"/>
      <c r="AX63" s="357"/>
      <c r="AY63" s="358"/>
      <c r="AZ63" s="174"/>
      <c r="BA63" s="174"/>
      <c r="BB63" s="175"/>
      <c r="BC63" s="6"/>
      <c r="BD63" s="1"/>
      <c r="BE63" s="1"/>
      <c r="BF63" s="1"/>
      <c r="BG63" s="1"/>
      <c r="BH63" s="32"/>
      <c r="BI63" s="1"/>
      <c r="BJ63" s="1"/>
      <c r="BK63" s="1"/>
      <c r="BL63" s="525"/>
      <c r="BM63" s="526"/>
      <c r="BN63" s="526"/>
      <c r="BO63" s="526"/>
      <c r="BP63" s="526"/>
      <c r="BQ63" s="526"/>
      <c r="BR63" s="526"/>
      <c r="BS63" s="526"/>
      <c r="BT63" s="526"/>
      <c r="BU63" s="526"/>
      <c r="BV63" s="526"/>
      <c r="BW63" s="526"/>
      <c r="BX63" s="526"/>
      <c r="BY63" s="526"/>
      <c r="BZ63" s="526"/>
      <c r="CA63" s="526"/>
      <c r="CB63" s="526"/>
      <c r="CC63" s="526"/>
      <c r="CD63" s="526"/>
      <c r="CE63" s="526"/>
      <c r="CF63" s="526"/>
      <c r="CG63" s="526"/>
      <c r="CH63" s="526"/>
      <c r="CI63" s="526"/>
      <c r="CJ63" s="526"/>
      <c r="CK63" s="526"/>
      <c r="CL63" s="526"/>
      <c r="CM63" s="526"/>
      <c r="CN63" s="526"/>
      <c r="CO63" s="526"/>
      <c r="CP63" s="526"/>
      <c r="CQ63" s="526"/>
      <c r="CR63" s="526"/>
      <c r="CS63" s="526"/>
      <c r="CT63" s="526"/>
      <c r="CU63" s="526"/>
      <c r="CV63" s="526"/>
      <c r="CW63" s="526"/>
      <c r="CX63" s="526"/>
      <c r="CY63" s="526"/>
      <c r="CZ63" s="526"/>
      <c r="DA63" s="526"/>
      <c r="DB63" s="526"/>
      <c r="DC63" s="526"/>
      <c r="DD63" s="526"/>
      <c r="DE63" s="526"/>
      <c r="DF63" s="526"/>
      <c r="DG63" s="527"/>
    </row>
    <row r="64" spans="1:111" ht="8.1" customHeight="1">
      <c r="A64" s="1"/>
      <c r="B64" s="1"/>
      <c r="C64" s="1"/>
      <c r="D64" s="2"/>
      <c r="E64" s="2"/>
      <c r="F64" s="3"/>
      <c r="G64" s="400"/>
      <c r="H64" s="401"/>
      <c r="I64" s="406"/>
      <c r="J64" s="407"/>
      <c r="K64" s="149"/>
      <c r="L64" s="150"/>
      <c r="M64" s="150"/>
      <c r="N64" s="150"/>
      <c r="O64" s="150"/>
      <c r="P64" s="150"/>
      <c r="Q64" s="150"/>
      <c r="R64" s="151"/>
      <c r="S64" s="400"/>
      <c r="T64" s="462"/>
      <c r="U64" s="462"/>
      <c r="V64" s="462"/>
      <c r="W64" s="462"/>
      <c r="X64" s="462"/>
      <c r="Y64" s="462"/>
      <c r="Z64" s="462"/>
      <c r="AA64" s="462"/>
      <c r="AB64" s="462"/>
      <c r="AC64" s="462"/>
      <c r="AD64" s="462"/>
      <c r="AE64" s="407"/>
      <c r="AF64" s="464"/>
      <c r="AG64" s="465"/>
      <c r="AH64" s="465"/>
      <c r="AI64" s="465"/>
      <c r="AJ64" s="465"/>
      <c r="AK64" s="155"/>
      <c r="AL64" s="156"/>
      <c r="AM64" s="344"/>
      <c r="AN64" s="345"/>
      <c r="AO64" s="345"/>
      <c r="AP64" s="345"/>
      <c r="AQ64" s="346"/>
      <c r="AR64" s="138"/>
      <c r="AS64" s="139"/>
      <c r="AT64" s="139"/>
      <c r="AU64" s="139"/>
      <c r="AV64" s="139"/>
      <c r="AW64" s="139"/>
      <c r="AX64" s="139"/>
      <c r="AY64" s="140"/>
      <c r="AZ64" s="119"/>
      <c r="BA64" s="119"/>
      <c r="BB64" s="120"/>
      <c r="BC64" s="6"/>
      <c r="BD64" s="1"/>
      <c r="BE64" s="1"/>
      <c r="BF64" s="1"/>
      <c r="BG64" s="1"/>
      <c r="BH64" s="32"/>
      <c r="BI64" s="1"/>
      <c r="BJ64" s="1"/>
      <c r="BK64" s="1"/>
      <c r="BL64" s="525"/>
      <c r="BM64" s="526"/>
      <c r="BN64" s="526"/>
      <c r="BO64" s="526"/>
      <c r="BP64" s="526"/>
      <c r="BQ64" s="526"/>
      <c r="BR64" s="526"/>
      <c r="BS64" s="526"/>
      <c r="BT64" s="526"/>
      <c r="BU64" s="526"/>
      <c r="BV64" s="526"/>
      <c r="BW64" s="526"/>
      <c r="BX64" s="526"/>
      <c r="BY64" s="526"/>
      <c r="BZ64" s="526"/>
      <c r="CA64" s="526"/>
      <c r="CB64" s="526"/>
      <c r="CC64" s="526"/>
      <c r="CD64" s="526"/>
      <c r="CE64" s="526"/>
      <c r="CF64" s="526"/>
      <c r="CG64" s="526"/>
      <c r="CH64" s="526"/>
      <c r="CI64" s="526"/>
      <c r="CJ64" s="526"/>
      <c r="CK64" s="526"/>
      <c r="CL64" s="526"/>
      <c r="CM64" s="526"/>
      <c r="CN64" s="526"/>
      <c r="CO64" s="526"/>
      <c r="CP64" s="526"/>
      <c r="CQ64" s="526"/>
      <c r="CR64" s="526"/>
      <c r="CS64" s="526"/>
      <c r="CT64" s="526"/>
      <c r="CU64" s="526"/>
      <c r="CV64" s="526"/>
      <c r="CW64" s="526"/>
      <c r="CX64" s="526"/>
      <c r="CY64" s="526"/>
      <c r="CZ64" s="526"/>
      <c r="DA64" s="526"/>
      <c r="DB64" s="526"/>
      <c r="DC64" s="526"/>
      <c r="DD64" s="526"/>
      <c r="DE64" s="526"/>
      <c r="DF64" s="526"/>
      <c r="DG64" s="527"/>
    </row>
    <row r="65" spans="1:111" ht="8.1" customHeight="1">
      <c r="A65" s="1"/>
      <c r="B65" s="1"/>
      <c r="C65" s="1"/>
      <c r="D65" s="2"/>
      <c r="E65" s="2"/>
      <c r="F65" s="3"/>
      <c r="G65" s="402"/>
      <c r="H65" s="403"/>
      <c r="I65" s="408"/>
      <c r="J65" s="409"/>
      <c r="K65" s="412"/>
      <c r="L65" s="413"/>
      <c r="M65" s="413"/>
      <c r="N65" s="413"/>
      <c r="O65" s="413"/>
      <c r="P65" s="413"/>
      <c r="Q65" s="413"/>
      <c r="R65" s="414"/>
      <c r="S65" s="402"/>
      <c r="T65" s="202"/>
      <c r="U65" s="202"/>
      <c r="V65" s="202"/>
      <c r="W65" s="202"/>
      <c r="X65" s="202"/>
      <c r="Y65" s="202"/>
      <c r="Z65" s="202"/>
      <c r="AA65" s="202"/>
      <c r="AB65" s="202"/>
      <c r="AC65" s="202"/>
      <c r="AD65" s="202"/>
      <c r="AE65" s="409"/>
      <c r="AF65" s="464"/>
      <c r="AG65" s="465"/>
      <c r="AH65" s="465"/>
      <c r="AI65" s="465"/>
      <c r="AJ65" s="465"/>
      <c r="AK65" s="155"/>
      <c r="AL65" s="156"/>
      <c r="AM65" s="347"/>
      <c r="AN65" s="348"/>
      <c r="AO65" s="348"/>
      <c r="AP65" s="348"/>
      <c r="AQ65" s="349"/>
      <c r="AR65" s="353"/>
      <c r="AS65" s="354"/>
      <c r="AT65" s="354"/>
      <c r="AU65" s="354"/>
      <c r="AV65" s="354"/>
      <c r="AW65" s="354"/>
      <c r="AX65" s="354"/>
      <c r="AY65" s="355"/>
      <c r="AZ65" s="206"/>
      <c r="BA65" s="206"/>
      <c r="BB65" s="210"/>
      <c r="BC65" s="6"/>
      <c r="BD65" s="1"/>
      <c r="BE65" s="1"/>
      <c r="BF65" s="1"/>
      <c r="BG65" s="1"/>
      <c r="BH65" s="32"/>
      <c r="BI65" s="1"/>
      <c r="BJ65" s="1"/>
      <c r="BK65" s="1"/>
      <c r="BL65" s="525"/>
      <c r="BM65" s="526"/>
      <c r="BN65" s="526"/>
      <c r="BO65" s="526"/>
      <c r="BP65" s="526"/>
      <c r="BQ65" s="526"/>
      <c r="BR65" s="526"/>
      <c r="BS65" s="526"/>
      <c r="BT65" s="526"/>
      <c r="BU65" s="526"/>
      <c r="BV65" s="526"/>
      <c r="BW65" s="526"/>
      <c r="BX65" s="526"/>
      <c r="BY65" s="526"/>
      <c r="BZ65" s="526"/>
      <c r="CA65" s="526"/>
      <c r="CB65" s="526"/>
      <c r="CC65" s="526"/>
      <c r="CD65" s="526"/>
      <c r="CE65" s="526"/>
      <c r="CF65" s="526"/>
      <c r="CG65" s="526"/>
      <c r="CH65" s="526"/>
      <c r="CI65" s="526"/>
      <c r="CJ65" s="526"/>
      <c r="CK65" s="526"/>
      <c r="CL65" s="526"/>
      <c r="CM65" s="526"/>
      <c r="CN65" s="526"/>
      <c r="CO65" s="526"/>
      <c r="CP65" s="526"/>
      <c r="CQ65" s="526"/>
      <c r="CR65" s="526"/>
      <c r="CS65" s="526"/>
      <c r="CT65" s="526"/>
      <c r="CU65" s="526"/>
      <c r="CV65" s="526"/>
      <c r="CW65" s="526"/>
      <c r="CX65" s="526"/>
      <c r="CY65" s="526"/>
      <c r="CZ65" s="526"/>
      <c r="DA65" s="526"/>
      <c r="DB65" s="526"/>
      <c r="DC65" s="526"/>
      <c r="DD65" s="526"/>
      <c r="DE65" s="526"/>
      <c r="DF65" s="526"/>
      <c r="DG65" s="527"/>
    </row>
    <row r="66" spans="1:111" ht="8.1" customHeight="1">
      <c r="A66" s="1"/>
      <c r="B66" s="1"/>
      <c r="C66" s="1"/>
      <c r="D66" s="2"/>
      <c r="E66" s="2"/>
      <c r="F66" s="3"/>
      <c r="G66" s="404"/>
      <c r="H66" s="405"/>
      <c r="I66" s="410"/>
      <c r="J66" s="411"/>
      <c r="K66" s="415"/>
      <c r="L66" s="416"/>
      <c r="M66" s="416"/>
      <c r="N66" s="416"/>
      <c r="O66" s="416"/>
      <c r="P66" s="416"/>
      <c r="Q66" s="416"/>
      <c r="R66" s="417"/>
      <c r="S66" s="404"/>
      <c r="T66" s="463"/>
      <c r="U66" s="463"/>
      <c r="V66" s="463"/>
      <c r="W66" s="463"/>
      <c r="X66" s="463"/>
      <c r="Y66" s="463"/>
      <c r="Z66" s="463"/>
      <c r="AA66" s="463"/>
      <c r="AB66" s="463"/>
      <c r="AC66" s="463"/>
      <c r="AD66" s="463"/>
      <c r="AE66" s="411"/>
      <c r="AF66" s="464"/>
      <c r="AG66" s="465"/>
      <c r="AH66" s="465"/>
      <c r="AI66" s="465"/>
      <c r="AJ66" s="465"/>
      <c r="AK66" s="155"/>
      <c r="AL66" s="156"/>
      <c r="AM66" s="350"/>
      <c r="AN66" s="351"/>
      <c r="AO66" s="351"/>
      <c r="AP66" s="351"/>
      <c r="AQ66" s="352"/>
      <c r="AR66" s="356"/>
      <c r="AS66" s="357"/>
      <c r="AT66" s="357"/>
      <c r="AU66" s="357"/>
      <c r="AV66" s="357"/>
      <c r="AW66" s="357"/>
      <c r="AX66" s="357"/>
      <c r="AY66" s="358"/>
      <c r="AZ66" s="174"/>
      <c r="BA66" s="174"/>
      <c r="BB66" s="175"/>
      <c r="BC66" s="6"/>
      <c r="BD66" s="1"/>
      <c r="BE66" s="1"/>
      <c r="BF66" s="1"/>
      <c r="BG66" s="1"/>
      <c r="BH66" s="32"/>
      <c r="BI66" s="1"/>
      <c r="BJ66" s="1"/>
      <c r="BK66" s="1"/>
      <c r="BL66" s="525"/>
      <c r="BM66" s="526"/>
      <c r="BN66" s="526"/>
      <c r="BO66" s="526"/>
      <c r="BP66" s="526"/>
      <c r="BQ66" s="526"/>
      <c r="BR66" s="526"/>
      <c r="BS66" s="526"/>
      <c r="BT66" s="526"/>
      <c r="BU66" s="526"/>
      <c r="BV66" s="526"/>
      <c r="BW66" s="526"/>
      <c r="BX66" s="526"/>
      <c r="BY66" s="526"/>
      <c r="BZ66" s="526"/>
      <c r="CA66" s="526"/>
      <c r="CB66" s="526"/>
      <c r="CC66" s="526"/>
      <c r="CD66" s="526"/>
      <c r="CE66" s="526"/>
      <c r="CF66" s="526"/>
      <c r="CG66" s="526"/>
      <c r="CH66" s="526"/>
      <c r="CI66" s="526"/>
      <c r="CJ66" s="526"/>
      <c r="CK66" s="526"/>
      <c r="CL66" s="526"/>
      <c r="CM66" s="526"/>
      <c r="CN66" s="526"/>
      <c r="CO66" s="526"/>
      <c r="CP66" s="526"/>
      <c r="CQ66" s="526"/>
      <c r="CR66" s="526"/>
      <c r="CS66" s="526"/>
      <c r="CT66" s="526"/>
      <c r="CU66" s="526"/>
      <c r="CV66" s="526"/>
      <c r="CW66" s="526"/>
      <c r="CX66" s="526"/>
      <c r="CY66" s="526"/>
      <c r="CZ66" s="526"/>
      <c r="DA66" s="526"/>
      <c r="DB66" s="526"/>
      <c r="DC66" s="526"/>
      <c r="DD66" s="526"/>
      <c r="DE66" s="526"/>
      <c r="DF66" s="526"/>
      <c r="DG66" s="527"/>
    </row>
    <row r="67" spans="1:111" ht="8.1" customHeight="1">
      <c r="A67" s="1"/>
      <c r="B67" s="1"/>
      <c r="C67" s="1"/>
      <c r="D67" s="2"/>
      <c r="E67" s="2"/>
      <c r="F67" s="3"/>
      <c r="G67" s="400"/>
      <c r="H67" s="401"/>
      <c r="I67" s="406"/>
      <c r="J67" s="407"/>
      <c r="K67" s="149"/>
      <c r="L67" s="150"/>
      <c r="M67" s="150"/>
      <c r="N67" s="150"/>
      <c r="O67" s="150"/>
      <c r="P67" s="150"/>
      <c r="Q67" s="150"/>
      <c r="R67" s="151"/>
      <c r="S67" s="418"/>
      <c r="T67" s="419"/>
      <c r="U67" s="419"/>
      <c r="V67" s="419"/>
      <c r="W67" s="419"/>
      <c r="X67" s="419"/>
      <c r="Y67" s="419"/>
      <c r="Z67" s="419"/>
      <c r="AA67" s="419"/>
      <c r="AB67" s="419"/>
      <c r="AC67" s="419"/>
      <c r="AD67" s="419"/>
      <c r="AE67" s="420"/>
      <c r="AF67" s="464"/>
      <c r="AG67" s="465"/>
      <c r="AH67" s="465"/>
      <c r="AI67" s="465"/>
      <c r="AJ67" s="465"/>
      <c r="AK67" s="155"/>
      <c r="AL67" s="156"/>
      <c r="AM67" s="344"/>
      <c r="AN67" s="345"/>
      <c r="AO67" s="345"/>
      <c r="AP67" s="345"/>
      <c r="AQ67" s="346"/>
      <c r="AR67" s="138"/>
      <c r="AS67" s="139"/>
      <c r="AT67" s="139"/>
      <c r="AU67" s="139"/>
      <c r="AV67" s="139"/>
      <c r="AW67" s="139"/>
      <c r="AX67" s="139"/>
      <c r="AY67" s="140"/>
      <c r="AZ67" s="119"/>
      <c r="BA67" s="119"/>
      <c r="BB67" s="120"/>
      <c r="BC67" s="6"/>
      <c r="BD67" s="1"/>
      <c r="BE67" s="1"/>
      <c r="BF67" s="1"/>
      <c r="BG67" s="1"/>
      <c r="BH67" s="32"/>
      <c r="BI67" s="1"/>
      <c r="BJ67" s="1"/>
      <c r="BK67" s="1"/>
      <c r="BL67" s="525"/>
      <c r="BM67" s="526"/>
      <c r="BN67" s="526"/>
      <c r="BO67" s="526"/>
      <c r="BP67" s="526"/>
      <c r="BQ67" s="526"/>
      <c r="BR67" s="526"/>
      <c r="BS67" s="526"/>
      <c r="BT67" s="526"/>
      <c r="BU67" s="526"/>
      <c r="BV67" s="526"/>
      <c r="BW67" s="526"/>
      <c r="BX67" s="526"/>
      <c r="BY67" s="526"/>
      <c r="BZ67" s="526"/>
      <c r="CA67" s="526"/>
      <c r="CB67" s="526"/>
      <c r="CC67" s="526"/>
      <c r="CD67" s="526"/>
      <c r="CE67" s="526"/>
      <c r="CF67" s="526"/>
      <c r="CG67" s="526"/>
      <c r="CH67" s="526"/>
      <c r="CI67" s="526"/>
      <c r="CJ67" s="526"/>
      <c r="CK67" s="526"/>
      <c r="CL67" s="526"/>
      <c r="CM67" s="526"/>
      <c r="CN67" s="526"/>
      <c r="CO67" s="526"/>
      <c r="CP67" s="526"/>
      <c r="CQ67" s="526"/>
      <c r="CR67" s="526"/>
      <c r="CS67" s="526"/>
      <c r="CT67" s="526"/>
      <c r="CU67" s="526"/>
      <c r="CV67" s="526"/>
      <c r="CW67" s="526"/>
      <c r="CX67" s="526"/>
      <c r="CY67" s="526"/>
      <c r="CZ67" s="526"/>
      <c r="DA67" s="526"/>
      <c r="DB67" s="526"/>
      <c r="DC67" s="526"/>
      <c r="DD67" s="526"/>
      <c r="DE67" s="526"/>
      <c r="DF67" s="526"/>
      <c r="DG67" s="527"/>
    </row>
    <row r="68" spans="1:111" ht="8.1" customHeight="1">
      <c r="A68" s="1"/>
      <c r="B68" s="1"/>
      <c r="C68" s="1"/>
      <c r="D68" s="2"/>
      <c r="E68" s="2"/>
      <c r="F68" s="3"/>
      <c r="G68" s="402"/>
      <c r="H68" s="403"/>
      <c r="I68" s="408"/>
      <c r="J68" s="409"/>
      <c r="K68" s="412"/>
      <c r="L68" s="413"/>
      <c r="M68" s="413"/>
      <c r="N68" s="413"/>
      <c r="O68" s="413"/>
      <c r="P68" s="413"/>
      <c r="Q68" s="413"/>
      <c r="R68" s="414"/>
      <c r="S68" s="421"/>
      <c r="T68" s="422"/>
      <c r="U68" s="422"/>
      <c r="V68" s="422"/>
      <c r="W68" s="422"/>
      <c r="X68" s="422"/>
      <c r="Y68" s="422"/>
      <c r="Z68" s="422"/>
      <c r="AA68" s="422"/>
      <c r="AB68" s="422"/>
      <c r="AC68" s="422"/>
      <c r="AD68" s="422"/>
      <c r="AE68" s="423"/>
      <c r="AF68" s="464"/>
      <c r="AG68" s="465"/>
      <c r="AH68" s="465"/>
      <c r="AI68" s="465"/>
      <c r="AJ68" s="465"/>
      <c r="AK68" s="155"/>
      <c r="AL68" s="156"/>
      <c r="AM68" s="347"/>
      <c r="AN68" s="348"/>
      <c r="AO68" s="348"/>
      <c r="AP68" s="348"/>
      <c r="AQ68" s="349"/>
      <c r="AR68" s="353"/>
      <c r="AS68" s="354"/>
      <c r="AT68" s="354"/>
      <c r="AU68" s="354"/>
      <c r="AV68" s="354"/>
      <c r="AW68" s="354"/>
      <c r="AX68" s="354"/>
      <c r="AY68" s="355"/>
      <c r="AZ68" s="206"/>
      <c r="BA68" s="206"/>
      <c r="BB68" s="210"/>
      <c r="BC68" s="6"/>
      <c r="BD68" s="1"/>
      <c r="BE68" s="1"/>
      <c r="BF68" s="1"/>
      <c r="BG68" s="1"/>
      <c r="BH68" s="32"/>
      <c r="BI68" s="1"/>
      <c r="BJ68" s="1"/>
      <c r="BK68" s="1"/>
      <c r="BL68" s="525"/>
      <c r="BM68" s="526"/>
      <c r="BN68" s="526"/>
      <c r="BO68" s="526"/>
      <c r="BP68" s="526"/>
      <c r="BQ68" s="526"/>
      <c r="BR68" s="526"/>
      <c r="BS68" s="526"/>
      <c r="BT68" s="526"/>
      <c r="BU68" s="526"/>
      <c r="BV68" s="526"/>
      <c r="BW68" s="526"/>
      <c r="BX68" s="526"/>
      <c r="BY68" s="526"/>
      <c r="BZ68" s="526"/>
      <c r="CA68" s="526"/>
      <c r="CB68" s="526"/>
      <c r="CC68" s="526"/>
      <c r="CD68" s="526"/>
      <c r="CE68" s="526"/>
      <c r="CF68" s="526"/>
      <c r="CG68" s="526"/>
      <c r="CH68" s="526"/>
      <c r="CI68" s="526"/>
      <c r="CJ68" s="526"/>
      <c r="CK68" s="526"/>
      <c r="CL68" s="526"/>
      <c r="CM68" s="526"/>
      <c r="CN68" s="526"/>
      <c r="CO68" s="526"/>
      <c r="CP68" s="526"/>
      <c r="CQ68" s="526"/>
      <c r="CR68" s="526"/>
      <c r="CS68" s="526"/>
      <c r="CT68" s="526"/>
      <c r="CU68" s="526"/>
      <c r="CV68" s="526"/>
      <c r="CW68" s="526"/>
      <c r="CX68" s="526"/>
      <c r="CY68" s="526"/>
      <c r="CZ68" s="526"/>
      <c r="DA68" s="526"/>
      <c r="DB68" s="526"/>
      <c r="DC68" s="526"/>
      <c r="DD68" s="526"/>
      <c r="DE68" s="526"/>
      <c r="DF68" s="526"/>
      <c r="DG68" s="527"/>
    </row>
    <row r="69" spans="1:111" ht="8.1" customHeight="1">
      <c r="A69" s="1"/>
      <c r="B69" s="1"/>
      <c r="C69" s="1"/>
      <c r="D69" s="2"/>
      <c r="E69" s="2"/>
      <c r="F69" s="3"/>
      <c r="G69" s="404"/>
      <c r="H69" s="405"/>
      <c r="I69" s="410"/>
      <c r="J69" s="411"/>
      <c r="K69" s="415"/>
      <c r="L69" s="416"/>
      <c r="M69" s="416"/>
      <c r="N69" s="416"/>
      <c r="O69" s="416"/>
      <c r="P69" s="416"/>
      <c r="Q69" s="416"/>
      <c r="R69" s="417"/>
      <c r="S69" s="424"/>
      <c r="T69" s="425"/>
      <c r="U69" s="425"/>
      <c r="V69" s="425"/>
      <c r="W69" s="425"/>
      <c r="X69" s="425"/>
      <c r="Y69" s="425"/>
      <c r="Z69" s="425"/>
      <c r="AA69" s="425"/>
      <c r="AB69" s="425"/>
      <c r="AC69" s="425"/>
      <c r="AD69" s="425"/>
      <c r="AE69" s="426"/>
      <c r="AF69" s="464"/>
      <c r="AG69" s="465"/>
      <c r="AH69" s="465"/>
      <c r="AI69" s="465"/>
      <c r="AJ69" s="465"/>
      <c r="AK69" s="155"/>
      <c r="AL69" s="156"/>
      <c r="AM69" s="350"/>
      <c r="AN69" s="351"/>
      <c r="AO69" s="351"/>
      <c r="AP69" s="351"/>
      <c r="AQ69" s="352"/>
      <c r="AR69" s="356"/>
      <c r="AS69" s="357"/>
      <c r="AT69" s="357"/>
      <c r="AU69" s="357"/>
      <c r="AV69" s="357"/>
      <c r="AW69" s="357"/>
      <c r="AX69" s="357"/>
      <c r="AY69" s="358"/>
      <c r="AZ69" s="174"/>
      <c r="BA69" s="174"/>
      <c r="BB69" s="175"/>
      <c r="BC69" s="6"/>
      <c r="BD69" s="1"/>
      <c r="BE69" s="1"/>
      <c r="BF69" s="1"/>
      <c r="BG69" s="1"/>
      <c r="BH69" s="32"/>
      <c r="BI69" s="1"/>
      <c r="BJ69" s="1"/>
      <c r="BK69" s="1"/>
      <c r="BL69" s="525"/>
      <c r="BM69" s="526"/>
      <c r="BN69" s="526"/>
      <c r="BO69" s="526"/>
      <c r="BP69" s="526"/>
      <c r="BQ69" s="526"/>
      <c r="BR69" s="526"/>
      <c r="BS69" s="526"/>
      <c r="BT69" s="526"/>
      <c r="BU69" s="526"/>
      <c r="BV69" s="526"/>
      <c r="BW69" s="526"/>
      <c r="BX69" s="526"/>
      <c r="BY69" s="526"/>
      <c r="BZ69" s="526"/>
      <c r="CA69" s="526"/>
      <c r="CB69" s="526"/>
      <c r="CC69" s="526"/>
      <c r="CD69" s="526"/>
      <c r="CE69" s="526"/>
      <c r="CF69" s="526"/>
      <c r="CG69" s="526"/>
      <c r="CH69" s="526"/>
      <c r="CI69" s="526"/>
      <c r="CJ69" s="526"/>
      <c r="CK69" s="526"/>
      <c r="CL69" s="526"/>
      <c r="CM69" s="526"/>
      <c r="CN69" s="526"/>
      <c r="CO69" s="526"/>
      <c r="CP69" s="526"/>
      <c r="CQ69" s="526"/>
      <c r="CR69" s="526"/>
      <c r="CS69" s="526"/>
      <c r="CT69" s="526"/>
      <c r="CU69" s="526"/>
      <c r="CV69" s="526"/>
      <c r="CW69" s="526"/>
      <c r="CX69" s="526"/>
      <c r="CY69" s="526"/>
      <c r="CZ69" s="526"/>
      <c r="DA69" s="526"/>
      <c r="DB69" s="526"/>
      <c r="DC69" s="526"/>
      <c r="DD69" s="526"/>
      <c r="DE69" s="526"/>
      <c r="DF69" s="526"/>
      <c r="DG69" s="527"/>
    </row>
    <row r="70" spans="1:111" ht="8.1" customHeight="1">
      <c r="A70" s="1"/>
      <c r="B70" s="1"/>
      <c r="C70" s="1"/>
      <c r="D70" s="2"/>
      <c r="E70" s="2"/>
      <c r="F70" s="3"/>
      <c r="G70" s="400"/>
      <c r="H70" s="401"/>
      <c r="I70" s="406"/>
      <c r="J70" s="407"/>
      <c r="K70" s="149"/>
      <c r="L70" s="150"/>
      <c r="M70" s="150"/>
      <c r="N70" s="150"/>
      <c r="O70" s="150"/>
      <c r="P70" s="150" t="s">
        <v>66</v>
      </c>
      <c r="Q70" s="150"/>
      <c r="R70" s="151"/>
      <c r="S70" s="418"/>
      <c r="T70" s="419"/>
      <c r="U70" s="419"/>
      <c r="V70" s="419"/>
      <c r="W70" s="419"/>
      <c r="X70" s="419"/>
      <c r="Y70" s="419"/>
      <c r="Z70" s="419"/>
      <c r="AA70" s="419"/>
      <c r="AB70" s="419"/>
      <c r="AC70" s="419"/>
      <c r="AD70" s="419"/>
      <c r="AE70" s="420"/>
      <c r="AF70" s="464"/>
      <c r="AG70" s="465"/>
      <c r="AH70" s="465"/>
      <c r="AI70" s="465"/>
      <c r="AJ70" s="465"/>
      <c r="AK70" s="155"/>
      <c r="AL70" s="156"/>
      <c r="AM70" s="344"/>
      <c r="AN70" s="345"/>
      <c r="AO70" s="345"/>
      <c r="AP70" s="345"/>
      <c r="AQ70" s="346"/>
      <c r="AR70" s="138"/>
      <c r="AS70" s="139"/>
      <c r="AT70" s="139"/>
      <c r="AU70" s="139"/>
      <c r="AV70" s="139"/>
      <c r="AW70" s="139"/>
      <c r="AX70" s="139"/>
      <c r="AY70" s="140"/>
      <c r="AZ70" s="118"/>
      <c r="BA70" s="119"/>
      <c r="BB70" s="120"/>
      <c r="BC70" s="6"/>
      <c r="BD70" s="1"/>
      <c r="BE70" s="1"/>
      <c r="BF70" s="1"/>
      <c r="BG70" s="1"/>
      <c r="BH70" s="32"/>
      <c r="BI70" s="1"/>
      <c r="BJ70" s="1"/>
      <c r="BK70" s="1"/>
      <c r="BL70" s="525"/>
      <c r="BM70" s="526"/>
      <c r="BN70" s="526"/>
      <c r="BO70" s="526"/>
      <c r="BP70" s="526"/>
      <c r="BQ70" s="526"/>
      <c r="BR70" s="526"/>
      <c r="BS70" s="526"/>
      <c r="BT70" s="526"/>
      <c r="BU70" s="526"/>
      <c r="BV70" s="526"/>
      <c r="BW70" s="526"/>
      <c r="BX70" s="526"/>
      <c r="BY70" s="526"/>
      <c r="BZ70" s="526"/>
      <c r="CA70" s="526"/>
      <c r="CB70" s="526"/>
      <c r="CC70" s="526"/>
      <c r="CD70" s="526"/>
      <c r="CE70" s="526"/>
      <c r="CF70" s="526"/>
      <c r="CG70" s="526"/>
      <c r="CH70" s="526"/>
      <c r="CI70" s="526"/>
      <c r="CJ70" s="526"/>
      <c r="CK70" s="526"/>
      <c r="CL70" s="526"/>
      <c r="CM70" s="526"/>
      <c r="CN70" s="526"/>
      <c r="CO70" s="526"/>
      <c r="CP70" s="526"/>
      <c r="CQ70" s="526"/>
      <c r="CR70" s="526"/>
      <c r="CS70" s="526"/>
      <c r="CT70" s="526"/>
      <c r="CU70" s="526"/>
      <c r="CV70" s="526"/>
      <c r="CW70" s="526"/>
      <c r="CX70" s="526"/>
      <c r="CY70" s="526"/>
      <c r="CZ70" s="526"/>
      <c r="DA70" s="526"/>
      <c r="DB70" s="526"/>
      <c r="DC70" s="526"/>
      <c r="DD70" s="526"/>
      <c r="DE70" s="526"/>
      <c r="DF70" s="526"/>
      <c r="DG70" s="527"/>
    </row>
    <row r="71" spans="1:111" ht="8.1" customHeight="1">
      <c r="A71" s="1"/>
      <c r="B71" s="1"/>
      <c r="C71" s="1"/>
      <c r="D71" s="2"/>
      <c r="E71" s="2"/>
      <c r="F71" s="3"/>
      <c r="G71" s="402"/>
      <c r="H71" s="403"/>
      <c r="I71" s="408"/>
      <c r="J71" s="409"/>
      <c r="K71" s="412"/>
      <c r="L71" s="413"/>
      <c r="M71" s="413"/>
      <c r="N71" s="413"/>
      <c r="O71" s="413"/>
      <c r="P71" s="413"/>
      <c r="Q71" s="413"/>
      <c r="R71" s="414"/>
      <c r="S71" s="421"/>
      <c r="T71" s="422"/>
      <c r="U71" s="422"/>
      <c r="V71" s="422"/>
      <c r="W71" s="422"/>
      <c r="X71" s="422"/>
      <c r="Y71" s="422"/>
      <c r="Z71" s="422"/>
      <c r="AA71" s="422"/>
      <c r="AB71" s="422"/>
      <c r="AC71" s="422"/>
      <c r="AD71" s="422"/>
      <c r="AE71" s="423"/>
      <c r="AF71" s="464"/>
      <c r="AG71" s="465"/>
      <c r="AH71" s="465"/>
      <c r="AI71" s="465"/>
      <c r="AJ71" s="465"/>
      <c r="AK71" s="155"/>
      <c r="AL71" s="156"/>
      <c r="AM71" s="347"/>
      <c r="AN71" s="348"/>
      <c r="AO71" s="348"/>
      <c r="AP71" s="348"/>
      <c r="AQ71" s="349"/>
      <c r="AR71" s="353"/>
      <c r="AS71" s="354"/>
      <c r="AT71" s="354"/>
      <c r="AU71" s="354"/>
      <c r="AV71" s="354"/>
      <c r="AW71" s="354"/>
      <c r="AX71" s="354"/>
      <c r="AY71" s="355"/>
      <c r="AZ71" s="209"/>
      <c r="BA71" s="206"/>
      <c r="BB71" s="210"/>
      <c r="BC71" s="6"/>
      <c r="BD71" s="1"/>
      <c r="BE71" s="1"/>
      <c r="BF71" s="1"/>
      <c r="BG71" s="1"/>
      <c r="BH71" s="32"/>
      <c r="BI71" s="1"/>
      <c r="BJ71" s="1"/>
      <c r="BK71" s="1"/>
      <c r="BL71" s="525"/>
      <c r="BM71" s="526"/>
      <c r="BN71" s="526"/>
      <c r="BO71" s="526"/>
      <c r="BP71" s="526"/>
      <c r="BQ71" s="526"/>
      <c r="BR71" s="526"/>
      <c r="BS71" s="526"/>
      <c r="BT71" s="526"/>
      <c r="BU71" s="526"/>
      <c r="BV71" s="526"/>
      <c r="BW71" s="526"/>
      <c r="BX71" s="526"/>
      <c r="BY71" s="526"/>
      <c r="BZ71" s="526"/>
      <c r="CA71" s="526"/>
      <c r="CB71" s="526"/>
      <c r="CC71" s="526"/>
      <c r="CD71" s="526"/>
      <c r="CE71" s="526"/>
      <c r="CF71" s="526"/>
      <c r="CG71" s="526"/>
      <c r="CH71" s="526"/>
      <c r="CI71" s="526"/>
      <c r="CJ71" s="526"/>
      <c r="CK71" s="526"/>
      <c r="CL71" s="526"/>
      <c r="CM71" s="526"/>
      <c r="CN71" s="526"/>
      <c r="CO71" s="526"/>
      <c r="CP71" s="526"/>
      <c r="CQ71" s="526"/>
      <c r="CR71" s="526"/>
      <c r="CS71" s="526"/>
      <c r="CT71" s="526"/>
      <c r="CU71" s="526"/>
      <c r="CV71" s="526"/>
      <c r="CW71" s="526"/>
      <c r="CX71" s="526"/>
      <c r="CY71" s="526"/>
      <c r="CZ71" s="526"/>
      <c r="DA71" s="526"/>
      <c r="DB71" s="526"/>
      <c r="DC71" s="526"/>
      <c r="DD71" s="526"/>
      <c r="DE71" s="526"/>
      <c r="DF71" s="526"/>
      <c r="DG71" s="527"/>
    </row>
    <row r="72" spans="1:111" ht="8.1" customHeight="1">
      <c r="A72" s="1"/>
      <c r="B72" s="1"/>
      <c r="C72" s="1"/>
      <c r="D72" s="2"/>
      <c r="E72" s="2"/>
      <c r="F72" s="3"/>
      <c r="G72" s="404"/>
      <c r="H72" s="405"/>
      <c r="I72" s="410"/>
      <c r="J72" s="411"/>
      <c r="K72" s="415"/>
      <c r="L72" s="416"/>
      <c r="M72" s="416"/>
      <c r="N72" s="416"/>
      <c r="O72" s="416"/>
      <c r="P72" s="416"/>
      <c r="Q72" s="416"/>
      <c r="R72" s="417"/>
      <c r="S72" s="424"/>
      <c r="T72" s="425"/>
      <c r="U72" s="425"/>
      <c r="V72" s="425"/>
      <c r="W72" s="425"/>
      <c r="X72" s="425"/>
      <c r="Y72" s="425"/>
      <c r="Z72" s="425"/>
      <c r="AA72" s="425"/>
      <c r="AB72" s="425"/>
      <c r="AC72" s="425"/>
      <c r="AD72" s="425"/>
      <c r="AE72" s="426"/>
      <c r="AF72" s="464"/>
      <c r="AG72" s="465"/>
      <c r="AH72" s="465"/>
      <c r="AI72" s="465"/>
      <c r="AJ72" s="465"/>
      <c r="AK72" s="155"/>
      <c r="AL72" s="156"/>
      <c r="AM72" s="350"/>
      <c r="AN72" s="351"/>
      <c r="AO72" s="351"/>
      <c r="AP72" s="351"/>
      <c r="AQ72" s="352"/>
      <c r="AR72" s="356"/>
      <c r="AS72" s="357"/>
      <c r="AT72" s="357"/>
      <c r="AU72" s="357"/>
      <c r="AV72" s="357"/>
      <c r="AW72" s="357"/>
      <c r="AX72" s="357"/>
      <c r="AY72" s="358"/>
      <c r="AZ72" s="173"/>
      <c r="BA72" s="174"/>
      <c r="BB72" s="175"/>
      <c r="BC72" s="6"/>
      <c r="BD72" s="1"/>
      <c r="BE72" s="1"/>
      <c r="BF72" s="1"/>
      <c r="BG72" s="1"/>
      <c r="BH72" s="32"/>
      <c r="BI72" s="1"/>
      <c r="BJ72" s="1"/>
      <c r="BK72" s="1"/>
      <c r="BL72" s="525"/>
      <c r="BM72" s="526"/>
      <c r="BN72" s="526"/>
      <c r="BO72" s="526"/>
      <c r="BP72" s="526"/>
      <c r="BQ72" s="526"/>
      <c r="BR72" s="526"/>
      <c r="BS72" s="526"/>
      <c r="BT72" s="526"/>
      <c r="BU72" s="526"/>
      <c r="BV72" s="526"/>
      <c r="BW72" s="526"/>
      <c r="BX72" s="526"/>
      <c r="BY72" s="526"/>
      <c r="BZ72" s="526"/>
      <c r="CA72" s="526"/>
      <c r="CB72" s="526"/>
      <c r="CC72" s="526"/>
      <c r="CD72" s="526"/>
      <c r="CE72" s="526"/>
      <c r="CF72" s="526"/>
      <c r="CG72" s="526"/>
      <c r="CH72" s="526"/>
      <c r="CI72" s="526"/>
      <c r="CJ72" s="526"/>
      <c r="CK72" s="526"/>
      <c r="CL72" s="526"/>
      <c r="CM72" s="526"/>
      <c r="CN72" s="526"/>
      <c r="CO72" s="526"/>
      <c r="CP72" s="526"/>
      <c r="CQ72" s="526"/>
      <c r="CR72" s="526"/>
      <c r="CS72" s="526"/>
      <c r="CT72" s="526"/>
      <c r="CU72" s="526"/>
      <c r="CV72" s="526"/>
      <c r="CW72" s="526"/>
      <c r="CX72" s="526"/>
      <c r="CY72" s="526"/>
      <c r="CZ72" s="526"/>
      <c r="DA72" s="526"/>
      <c r="DB72" s="526"/>
      <c r="DC72" s="526"/>
      <c r="DD72" s="526"/>
      <c r="DE72" s="526"/>
      <c r="DF72" s="526"/>
      <c r="DG72" s="527"/>
    </row>
    <row r="73" spans="1:111" ht="8.1" customHeight="1">
      <c r="A73" s="1"/>
      <c r="B73" s="1"/>
      <c r="C73" s="1"/>
      <c r="D73" s="2"/>
      <c r="E73" s="2"/>
      <c r="F73" s="3"/>
      <c r="G73" s="141" t="s">
        <v>127</v>
      </c>
      <c r="H73" s="430"/>
      <c r="I73" s="142"/>
      <c r="J73" s="129" t="s">
        <v>128</v>
      </c>
      <c r="K73" s="130"/>
      <c r="L73" s="131"/>
      <c r="M73" s="132">
        <v>2000000</v>
      </c>
      <c r="N73" s="133"/>
      <c r="O73" s="133"/>
      <c r="P73" s="133"/>
      <c r="Q73" s="133"/>
      <c r="R73" s="133"/>
      <c r="S73" s="134"/>
      <c r="T73" s="129" t="s">
        <v>102</v>
      </c>
      <c r="U73" s="130"/>
      <c r="V73" s="131"/>
      <c r="W73" s="132">
        <v>200000</v>
      </c>
      <c r="X73" s="133"/>
      <c r="Y73" s="133"/>
      <c r="Z73" s="133"/>
      <c r="AA73" s="133"/>
      <c r="AB73" s="133"/>
      <c r="AC73" s="133"/>
      <c r="AD73" s="141" t="s">
        <v>126</v>
      </c>
      <c r="AE73" s="142"/>
      <c r="AF73" s="129" t="s">
        <v>128</v>
      </c>
      <c r="AG73" s="130"/>
      <c r="AH73" s="131"/>
      <c r="AI73" s="132" t="s">
        <v>152</v>
      </c>
      <c r="AJ73" s="133"/>
      <c r="AK73" s="133"/>
      <c r="AL73" s="133"/>
      <c r="AM73" s="133"/>
      <c r="AN73" s="133"/>
      <c r="AO73" s="134"/>
      <c r="AP73" s="129" t="s">
        <v>102</v>
      </c>
      <c r="AQ73" s="130"/>
      <c r="AR73" s="131"/>
      <c r="AS73" s="132" t="s">
        <v>152</v>
      </c>
      <c r="AT73" s="133"/>
      <c r="AU73" s="133"/>
      <c r="AV73" s="133"/>
      <c r="AW73" s="133"/>
      <c r="AX73" s="133"/>
      <c r="AY73" s="134"/>
      <c r="AZ73" s="49"/>
      <c r="BA73" s="49"/>
      <c r="BB73" s="50"/>
      <c r="BC73" s="6"/>
      <c r="BD73" s="1"/>
      <c r="BE73" s="1"/>
      <c r="BF73" s="1"/>
      <c r="BG73" s="1"/>
      <c r="BH73" s="32"/>
      <c r="BI73" s="1"/>
      <c r="BJ73" s="1"/>
      <c r="BK73" s="1"/>
      <c r="BL73" s="525"/>
      <c r="BM73" s="526"/>
      <c r="BN73" s="526"/>
      <c r="BO73" s="526"/>
      <c r="BP73" s="526"/>
      <c r="BQ73" s="526"/>
      <c r="BR73" s="526"/>
      <c r="BS73" s="526"/>
      <c r="BT73" s="526"/>
      <c r="BU73" s="526"/>
      <c r="BV73" s="526"/>
      <c r="BW73" s="526"/>
      <c r="BX73" s="526"/>
      <c r="BY73" s="526"/>
      <c r="BZ73" s="526"/>
      <c r="CA73" s="526"/>
      <c r="CB73" s="526"/>
      <c r="CC73" s="526"/>
      <c r="CD73" s="526"/>
      <c r="CE73" s="526"/>
      <c r="CF73" s="526"/>
      <c r="CG73" s="526"/>
      <c r="CH73" s="526"/>
      <c r="CI73" s="526"/>
      <c r="CJ73" s="526"/>
      <c r="CK73" s="526"/>
      <c r="CL73" s="526"/>
      <c r="CM73" s="526"/>
      <c r="CN73" s="526"/>
      <c r="CO73" s="526"/>
      <c r="CP73" s="526"/>
      <c r="CQ73" s="526"/>
      <c r="CR73" s="526"/>
      <c r="CS73" s="526"/>
      <c r="CT73" s="526"/>
      <c r="CU73" s="526"/>
      <c r="CV73" s="526"/>
      <c r="CW73" s="526"/>
      <c r="CX73" s="526"/>
      <c r="CY73" s="526"/>
      <c r="CZ73" s="526"/>
      <c r="DA73" s="526"/>
      <c r="DB73" s="526"/>
      <c r="DC73" s="526"/>
      <c r="DD73" s="526"/>
      <c r="DE73" s="526"/>
      <c r="DF73" s="526"/>
      <c r="DG73" s="527"/>
    </row>
    <row r="74" spans="1:111" ht="8.1" customHeight="1">
      <c r="A74" s="1"/>
      <c r="B74" s="1"/>
      <c r="C74" s="1"/>
      <c r="D74" s="2"/>
      <c r="E74" s="2"/>
      <c r="F74" s="3"/>
      <c r="G74" s="431"/>
      <c r="H74" s="432"/>
      <c r="I74" s="433"/>
      <c r="J74" s="437"/>
      <c r="K74" s="438"/>
      <c r="L74" s="439"/>
      <c r="M74" s="443"/>
      <c r="N74" s="444"/>
      <c r="O74" s="444"/>
      <c r="P74" s="444"/>
      <c r="Q74" s="444"/>
      <c r="R74" s="444"/>
      <c r="S74" s="445"/>
      <c r="T74" s="437"/>
      <c r="U74" s="438"/>
      <c r="V74" s="439"/>
      <c r="W74" s="443"/>
      <c r="X74" s="444"/>
      <c r="Y74" s="444"/>
      <c r="Z74" s="444"/>
      <c r="AA74" s="444"/>
      <c r="AB74" s="444"/>
      <c r="AC74" s="444"/>
      <c r="AD74" s="431"/>
      <c r="AE74" s="433"/>
      <c r="AF74" s="437"/>
      <c r="AG74" s="438"/>
      <c r="AH74" s="439"/>
      <c r="AI74" s="443"/>
      <c r="AJ74" s="444"/>
      <c r="AK74" s="444"/>
      <c r="AL74" s="444"/>
      <c r="AM74" s="444"/>
      <c r="AN74" s="444"/>
      <c r="AO74" s="445"/>
      <c r="AP74" s="437"/>
      <c r="AQ74" s="438"/>
      <c r="AR74" s="439"/>
      <c r="AS74" s="443"/>
      <c r="AT74" s="444"/>
      <c r="AU74" s="444"/>
      <c r="AV74" s="444"/>
      <c r="AW74" s="444"/>
      <c r="AX74" s="444"/>
      <c r="AY74" s="445"/>
      <c r="BB74" s="51"/>
      <c r="BC74" s="6"/>
      <c r="BD74" s="1"/>
      <c r="BE74" s="1"/>
      <c r="BF74" s="1"/>
      <c r="BG74" s="1"/>
      <c r="BH74" s="32"/>
      <c r="BI74" s="1"/>
      <c r="BJ74" s="1"/>
      <c r="BK74" s="1"/>
      <c r="BL74" s="525"/>
      <c r="BM74" s="526"/>
      <c r="BN74" s="526"/>
      <c r="BO74" s="526"/>
      <c r="BP74" s="526"/>
      <c r="BQ74" s="526"/>
      <c r="BR74" s="526"/>
      <c r="BS74" s="526"/>
      <c r="BT74" s="526"/>
      <c r="BU74" s="526"/>
      <c r="BV74" s="526"/>
      <c r="BW74" s="526"/>
      <c r="BX74" s="526"/>
      <c r="BY74" s="526"/>
      <c r="BZ74" s="526"/>
      <c r="CA74" s="526"/>
      <c r="CB74" s="526"/>
      <c r="CC74" s="526"/>
      <c r="CD74" s="526"/>
      <c r="CE74" s="526"/>
      <c r="CF74" s="526"/>
      <c r="CG74" s="526"/>
      <c r="CH74" s="526"/>
      <c r="CI74" s="526"/>
      <c r="CJ74" s="526"/>
      <c r="CK74" s="526"/>
      <c r="CL74" s="526"/>
      <c r="CM74" s="526"/>
      <c r="CN74" s="526"/>
      <c r="CO74" s="526"/>
      <c r="CP74" s="526"/>
      <c r="CQ74" s="526"/>
      <c r="CR74" s="526"/>
      <c r="CS74" s="526"/>
      <c r="CT74" s="526"/>
      <c r="CU74" s="526"/>
      <c r="CV74" s="526"/>
      <c r="CW74" s="526"/>
      <c r="CX74" s="526"/>
      <c r="CY74" s="526"/>
      <c r="CZ74" s="526"/>
      <c r="DA74" s="526"/>
      <c r="DB74" s="526"/>
      <c r="DC74" s="526"/>
      <c r="DD74" s="526"/>
      <c r="DE74" s="526"/>
      <c r="DF74" s="526"/>
      <c r="DG74" s="527"/>
    </row>
    <row r="75" spans="1:111" ht="8.1" customHeight="1">
      <c r="A75" s="1"/>
      <c r="B75" s="1"/>
      <c r="C75" s="1"/>
      <c r="D75" s="2"/>
      <c r="E75" s="2"/>
      <c r="F75" s="3"/>
      <c r="G75" s="434"/>
      <c r="H75" s="435"/>
      <c r="I75" s="436"/>
      <c r="J75" s="440"/>
      <c r="K75" s="441"/>
      <c r="L75" s="442"/>
      <c r="M75" s="446"/>
      <c r="N75" s="447"/>
      <c r="O75" s="447"/>
      <c r="P75" s="447"/>
      <c r="Q75" s="447"/>
      <c r="R75" s="447"/>
      <c r="S75" s="448"/>
      <c r="T75" s="440"/>
      <c r="U75" s="441"/>
      <c r="V75" s="442"/>
      <c r="W75" s="446"/>
      <c r="X75" s="447"/>
      <c r="Y75" s="447"/>
      <c r="Z75" s="447"/>
      <c r="AA75" s="447"/>
      <c r="AB75" s="447"/>
      <c r="AC75" s="447"/>
      <c r="AD75" s="434"/>
      <c r="AE75" s="436"/>
      <c r="AF75" s="440"/>
      <c r="AG75" s="441"/>
      <c r="AH75" s="442"/>
      <c r="AI75" s="446"/>
      <c r="AJ75" s="447"/>
      <c r="AK75" s="447"/>
      <c r="AL75" s="447"/>
      <c r="AM75" s="447"/>
      <c r="AN75" s="447"/>
      <c r="AO75" s="448"/>
      <c r="AP75" s="440"/>
      <c r="AQ75" s="441"/>
      <c r="AR75" s="442"/>
      <c r="AS75" s="446"/>
      <c r="AT75" s="447"/>
      <c r="AU75" s="447"/>
      <c r="AV75" s="447"/>
      <c r="AW75" s="447"/>
      <c r="AX75" s="447"/>
      <c r="AY75" s="448"/>
      <c r="AZ75" s="52"/>
      <c r="BA75" s="52"/>
      <c r="BB75" s="53"/>
      <c r="BC75" s="6"/>
      <c r="BD75" s="1"/>
      <c r="BE75" s="1"/>
      <c r="BF75" s="1"/>
      <c r="BG75" s="1"/>
      <c r="BH75" s="32"/>
      <c r="BI75" s="1"/>
      <c r="BJ75" s="1"/>
      <c r="BK75" s="1"/>
      <c r="BL75" s="525"/>
      <c r="BM75" s="526"/>
      <c r="BN75" s="526"/>
      <c r="BO75" s="526"/>
      <c r="BP75" s="526"/>
      <c r="BQ75" s="526"/>
      <c r="BR75" s="526"/>
      <c r="BS75" s="526"/>
      <c r="BT75" s="526"/>
      <c r="BU75" s="526"/>
      <c r="BV75" s="526"/>
      <c r="BW75" s="526"/>
      <c r="BX75" s="526"/>
      <c r="BY75" s="526"/>
      <c r="BZ75" s="526"/>
      <c r="CA75" s="526"/>
      <c r="CB75" s="526"/>
      <c r="CC75" s="526"/>
      <c r="CD75" s="526"/>
      <c r="CE75" s="526"/>
      <c r="CF75" s="526"/>
      <c r="CG75" s="526"/>
      <c r="CH75" s="526"/>
      <c r="CI75" s="526"/>
      <c r="CJ75" s="526"/>
      <c r="CK75" s="526"/>
      <c r="CL75" s="526"/>
      <c r="CM75" s="526"/>
      <c r="CN75" s="526"/>
      <c r="CO75" s="526"/>
      <c r="CP75" s="526"/>
      <c r="CQ75" s="526"/>
      <c r="CR75" s="526"/>
      <c r="CS75" s="526"/>
      <c r="CT75" s="526"/>
      <c r="CU75" s="526"/>
      <c r="CV75" s="526"/>
      <c r="CW75" s="526"/>
      <c r="CX75" s="526"/>
      <c r="CY75" s="526"/>
      <c r="CZ75" s="526"/>
      <c r="DA75" s="526"/>
      <c r="DB75" s="526"/>
      <c r="DC75" s="526"/>
      <c r="DD75" s="526"/>
      <c r="DE75" s="526"/>
      <c r="DF75" s="526"/>
      <c r="DG75" s="527"/>
    </row>
    <row r="76" spans="1:111" ht="8.1" customHeight="1">
      <c r="A76" s="1"/>
      <c r="B76" s="1"/>
      <c r="C76" s="1"/>
      <c r="D76" s="2"/>
      <c r="E76" s="2"/>
      <c r="F76" s="7"/>
      <c r="G76" s="377"/>
      <c r="H76" s="378"/>
      <c r="I76" s="378"/>
      <c r="J76" s="378"/>
      <c r="K76" s="378"/>
      <c r="L76" s="378"/>
      <c r="M76" s="378"/>
      <c r="N76" s="378"/>
      <c r="O76" s="378"/>
      <c r="P76" s="378"/>
      <c r="Q76" s="378"/>
      <c r="R76" s="135" t="s">
        <v>129</v>
      </c>
      <c r="S76" s="135"/>
      <c r="T76" s="135"/>
      <c r="U76" s="135"/>
      <c r="V76" s="135"/>
      <c r="W76" s="135"/>
      <c r="X76" s="135"/>
      <c r="Y76" s="135"/>
      <c r="Z76" s="135"/>
      <c r="AA76" s="135"/>
      <c r="AB76" s="135"/>
      <c r="AC76" s="135"/>
      <c r="AD76" s="135"/>
      <c r="AE76" s="135"/>
      <c r="AF76" s="135"/>
      <c r="AG76" s="378"/>
      <c r="AH76" s="378"/>
      <c r="AI76" s="378"/>
      <c r="AJ76" s="378"/>
      <c r="AK76" s="378"/>
      <c r="AL76" s="378"/>
      <c r="AM76" s="378"/>
      <c r="AN76" s="378"/>
      <c r="AO76" s="378"/>
      <c r="AP76" s="378"/>
      <c r="AQ76" s="385"/>
      <c r="AR76" s="136">
        <v>2000000</v>
      </c>
      <c r="AS76" s="136"/>
      <c r="AT76" s="136"/>
      <c r="AU76" s="136"/>
      <c r="AV76" s="136"/>
      <c r="AW76" s="136"/>
      <c r="AX76" s="136"/>
      <c r="AY76" s="137"/>
      <c r="AZ76" s="371"/>
      <c r="BA76" s="371"/>
      <c r="BB76" s="372"/>
      <c r="BC76" s="6"/>
      <c r="BD76" s="1"/>
      <c r="BE76" s="1"/>
      <c r="BF76" s="1"/>
      <c r="BG76" s="1"/>
      <c r="BH76" s="32"/>
      <c r="BI76" s="1"/>
      <c r="BJ76" s="1"/>
      <c r="BK76" s="1"/>
      <c r="BL76" s="525"/>
      <c r="BM76" s="526"/>
      <c r="BN76" s="526"/>
      <c r="BO76" s="526"/>
      <c r="BP76" s="526"/>
      <c r="BQ76" s="526"/>
      <c r="BR76" s="526"/>
      <c r="BS76" s="526"/>
      <c r="BT76" s="526"/>
      <c r="BU76" s="526"/>
      <c r="BV76" s="526"/>
      <c r="BW76" s="526"/>
      <c r="BX76" s="526"/>
      <c r="BY76" s="526"/>
      <c r="BZ76" s="526"/>
      <c r="CA76" s="526"/>
      <c r="CB76" s="526"/>
      <c r="CC76" s="526"/>
      <c r="CD76" s="526"/>
      <c r="CE76" s="526"/>
      <c r="CF76" s="526"/>
      <c r="CG76" s="526"/>
      <c r="CH76" s="526"/>
      <c r="CI76" s="526"/>
      <c r="CJ76" s="526"/>
      <c r="CK76" s="526"/>
      <c r="CL76" s="526"/>
      <c r="CM76" s="526"/>
      <c r="CN76" s="526"/>
      <c r="CO76" s="526"/>
      <c r="CP76" s="526"/>
      <c r="CQ76" s="526"/>
      <c r="CR76" s="526"/>
      <c r="CS76" s="526"/>
      <c r="CT76" s="526"/>
      <c r="CU76" s="526"/>
      <c r="CV76" s="526"/>
      <c r="CW76" s="526"/>
      <c r="CX76" s="526"/>
      <c r="CY76" s="526"/>
      <c r="CZ76" s="526"/>
      <c r="DA76" s="526"/>
      <c r="DB76" s="526"/>
      <c r="DC76" s="526"/>
      <c r="DD76" s="526"/>
      <c r="DE76" s="526"/>
      <c r="DF76" s="526"/>
      <c r="DG76" s="527"/>
    </row>
    <row r="77" spans="1:111" ht="8.1" customHeight="1">
      <c r="A77" s="1"/>
      <c r="B77" s="1"/>
      <c r="C77" s="1"/>
      <c r="D77" s="2"/>
      <c r="E77" s="2"/>
      <c r="F77" s="7"/>
      <c r="G77" s="379"/>
      <c r="H77" s="380"/>
      <c r="I77" s="380"/>
      <c r="J77" s="380"/>
      <c r="K77" s="380"/>
      <c r="L77" s="380"/>
      <c r="M77" s="380"/>
      <c r="N77" s="380"/>
      <c r="O77" s="380"/>
      <c r="P77" s="380"/>
      <c r="Q77" s="380"/>
      <c r="R77" s="383"/>
      <c r="S77" s="383"/>
      <c r="T77" s="383"/>
      <c r="U77" s="383"/>
      <c r="V77" s="383"/>
      <c r="W77" s="383"/>
      <c r="X77" s="383"/>
      <c r="Y77" s="383"/>
      <c r="Z77" s="383"/>
      <c r="AA77" s="383"/>
      <c r="AB77" s="383"/>
      <c r="AC77" s="383"/>
      <c r="AD77" s="383"/>
      <c r="AE77" s="383"/>
      <c r="AF77" s="383"/>
      <c r="AG77" s="380"/>
      <c r="AH77" s="380"/>
      <c r="AI77" s="380"/>
      <c r="AJ77" s="380"/>
      <c r="AK77" s="380"/>
      <c r="AL77" s="380"/>
      <c r="AM77" s="380"/>
      <c r="AN77" s="380"/>
      <c r="AO77" s="380"/>
      <c r="AP77" s="380"/>
      <c r="AQ77" s="386"/>
      <c r="AR77" s="367"/>
      <c r="AS77" s="367"/>
      <c r="AT77" s="367"/>
      <c r="AU77" s="367"/>
      <c r="AV77" s="367"/>
      <c r="AW77" s="367"/>
      <c r="AX77" s="367"/>
      <c r="AY77" s="368"/>
      <c r="AZ77" s="373"/>
      <c r="BA77" s="373"/>
      <c r="BB77" s="374"/>
      <c r="BC77" s="6"/>
      <c r="BD77" s="1"/>
      <c r="BE77" s="1"/>
      <c r="BF77" s="1"/>
      <c r="BG77" s="1"/>
      <c r="BH77" s="32"/>
      <c r="BI77" s="1"/>
      <c r="BJ77" s="1"/>
      <c r="BK77" s="1"/>
      <c r="BL77" s="525"/>
      <c r="BM77" s="526"/>
      <c r="BN77" s="526"/>
      <c r="BO77" s="526"/>
      <c r="BP77" s="526"/>
      <c r="BQ77" s="526"/>
      <c r="BR77" s="526"/>
      <c r="BS77" s="526"/>
      <c r="BT77" s="526"/>
      <c r="BU77" s="526"/>
      <c r="BV77" s="526"/>
      <c r="BW77" s="526"/>
      <c r="BX77" s="526"/>
      <c r="BY77" s="526"/>
      <c r="BZ77" s="526"/>
      <c r="CA77" s="526"/>
      <c r="CB77" s="526"/>
      <c r="CC77" s="526"/>
      <c r="CD77" s="526"/>
      <c r="CE77" s="526"/>
      <c r="CF77" s="526"/>
      <c r="CG77" s="526"/>
      <c r="CH77" s="526"/>
      <c r="CI77" s="526"/>
      <c r="CJ77" s="526"/>
      <c r="CK77" s="526"/>
      <c r="CL77" s="526"/>
      <c r="CM77" s="526"/>
      <c r="CN77" s="526"/>
      <c r="CO77" s="526"/>
      <c r="CP77" s="526"/>
      <c r="CQ77" s="526"/>
      <c r="CR77" s="526"/>
      <c r="CS77" s="526"/>
      <c r="CT77" s="526"/>
      <c r="CU77" s="526"/>
      <c r="CV77" s="526"/>
      <c r="CW77" s="526"/>
      <c r="CX77" s="526"/>
      <c r="CY77" s="526"/>
      <c r="CZ77" s="526"/>
      <c r="DA77" s="526"/>
      <c r="DB77" s="526"/>
      <c r="DC77" s="526"/>
      <c r="DD77" s="526"/>
      <c r="DE77" s="526"/>
      <c r="DF77" s="526"/>
      <c r="DG77" s="527"/>
    </row>
    <row r="78" spans="1:111" ht="8.1" customHeight="1">
      <c r="A78" s="1"/>
      <c r="B78" s="1"/>
      <c r="C78" s="1"/>
      <c r="D78" s="2"/>
      <c r="E78" s="2"/>
      <c r="F78" s="7"/>
      <c r="G78" s="381"/>
      <c r="H78" s="382"/>
      <c r="I78" s="382"/>
      <c r="J78" s="382"/>
      <c r="K78" s="382"/>
      <c r="L78" s="382"/>
      <c r="M78" s="382"/>
      <c r="N78" s="382"/>
      <c r="O78" s="382"/>
      <c r="P78" s="382"/>
      <c r="Q78" s="382"/>
      <c r="R78" s="384"/>
      <c r="S78" s="384"/>
      <c r="T78" s="384"/>
      <c r="U78" s="384"/>
      <c r="V78" s="384"/>
      <c r="W78" s="384"/>
      <c r="X78" s="384"/>
      <c r="Y78" s="384"/>
      <c r="Z78" s="384"/>
      <c r="AA78" s="384"/>
      <c r="AB78" s="384"/>
      <c r="AC78" s="384"/>
      <c r="AD78" s="384"/>
      <c r="AE78" s="384"/>
      <c r="AF78" s="384"/>
      <c r="AG78" s="382"/>
      <c r="AH78" s="382"/>
      <c r="AI78" s="382"/>
      <c r="AJ78" s="382"/>
      <c r="AK78" s="382"/>
      <c r="AL78" s="382"/>
      <c r="AM78" s="382"/>
      <c r="AN78" s="382"/>
      <c r="AO78" s="382"/>
      <c r="AP78" s="382"/>
      <c r="AQ78" s="387"/>
      <c r="AR78" s="369"/>
      <c r="AS78" s="369"/>
      <c r="AT78" s="369"/>
      <c r="AU78" s="369"/>
      <c r="AV78" s="369"/>
      <c r="AW78" s="369"/>
      <c r="AX78" s="369"/>
      <c r="AY78" s="370"/>
      <c r="AZ78" s="375"/>
      <c r="BA78" s="375"/>
      <c r="BB78" s="376"/>
      <c r="BC78" s="6"/>
      <c r="BD78" s="1"/>
      <c r="BE78" s="1"/>
      <c r="BF78" s="1"/>
      <c r="BG78" s="1"/>
      <c r="BH78" s="32"/>
      <c r="BI78" s="1"/>
      <c r="BJ78" s="1"/>
      <c r="BK78" s="1"/>
      <c r="BL78" s="525"/>
      <c r="BM78" s="526"/>
      <c r="BN78" s="526"/>
      <c r="BO78" s="526"/>
      <c r="BP78" s="526"/>
      <c r="BQ78" s="526"/>
      <c r="BR78" s="526"/>
      <c r="BS78" s="526"/>
      <c r="BT78" s="526"/>
      <c r="BU78" s="526"/>
      <c r="BV78" s="526"/>
      <c r="BW78" s="526"/>
      <c r="BX78" s="526"/>
      <c r="BY78" s="526"/>
      <c r="BZ78" s="526"/>
      <c r="CA78" s="526"/>
      <c r="CB78" s="526"/>
      <c r="CC78" s="526"/>
      <c r="CD78" s="526"/>
      <c r="CE78" s="526"/>
      <c r="CF78" s="526"/>
      <c r="CG78" s="526"/>
      <c r="CH78" s="526"/>
      <c r="CI78" s="526"/>
      <c r="CJ78" s="526"/>
      <c r="CK78" s="526"/>
      <c r="CL78" s="526"/>
      <c r="CM78" s="526"/>
      <c r="CN78" s="526"/>
      <c r="CO78" s="526"/>
      <c r="CP78" s="526"/>
      <c r="CQ78" s="526"/>
      <c r="CR78" s="526"/>
      <c r="CS78" s="526"/>
      <c r="CT78" s="526"/>
      <c r="CU78" s="526"/>
      <c r="CV78" s="526"/>
      <c r="CW78" s="526"/>
      <c r="CX78" s="526"/>
      <c r="CY78" s="526"/>
      <c r="CZ78" s="526"/>
      <c r="DA78" s="526"/>
      <c r="DB78" s="526"/>
      <c r="DC78" s="526"/>
      <c r="DD78" s="526"/>
      <c r="DE78" s="526"/>
      <c r="DF78" s="526"/>
      <c r="DG78" s="527"/>
    </row>
    <row r="79" spans="1:111" ht="8.1" customHeight="1">
      <c r="A79" s="1"/>
      <c r="B79" s="1"/>
      <c r="C79" s="1"/>
      <c r="D79" s="1"/>
      <c r="E79" s="1"/>
      <c r="F79" s="7"/>
      <c r="G79" s="377"/>
      <c r="H79" s="378"/>
      <c r="I79" s="378"/>
      <c r="J79" s="378"/>
      <c r="K79" s="378"/>
      <c r="L79" s="378"/>
      <c r="M79" s="378"/>
      <c r="N79" s="378"/>
      <c r="O79" s="378"/>
      <c r="P79" s="378"/>
      <c r="Q79" s="378"/>
      <c r="R79" s="135" t="s">
        <v>130</v>
      </c>
      <c r="S79" s="135"/>
      <c r="T79" s="135"/>
      <c r="U79" s="135"/>
      <c r="V79" s="135"/>
      <c r="W79" s="135"/>
      <c r="X79" s="135"/>
      <c r="Y79" s="135"/>
      <c r="Z79" s="135"/>
      <c r="AA79" s="135"/>
      <c r="AB79" s="135"/>
      <c r="AC79" s="135"/>
      <c r="AD79" s="135"/>
      <c r="AE79" s="135"/>
      <c r="AF79" s="135"/>
      <c r="AG79" s="378"/>
      <c r="AH79" s="378"/>
      <c r="AI79" s="378"/>
      <c r="AJ79" s="378"/>
      <c r="AK79" s="378"/>
      <c r="AL79" s="378"/>
      <c r="AM79" s="378"/>
      <c r="AN79" s="378"/>
      <c r="AO79" s="378"/>
      <c r="AP79" s="378"/>
      <c r="AQ79" s="385"/>
      <c r="AR79" s="388">
        <v>200000</v>
      </c>
      <c r="AS79" s="136"/>
      <c r="AT79" s="136"/>
      <c r="AU79" s="136"/>
      <c r="AV79" s="136"/>
      <c r="AW79" s="136"/>
      <c r="AX79" s="136"/>
      <c r="AY79" s="137"/>
      <c r="AZ79" s="371"/>
      <c r="BA79" s="371"/>
      <c r="BB79" s="372"/>
      <c r="BC79" s="6"/>
      <c r="BD79" s="1"/>
      <c r="BE79" s="1"/>
      <c r="BF79" s="1"/>
      <c r="BG79" s="1"/>
      <c r="BH79" s="32"/>
      <c r="BI79" s="1"/>
      <c r="BJ79" s="1"/>
      <c r="BK79" s="1"/>
      <c r="BL79" s="525"/>
      <c r="BM79" s="526"/>
      <c r="BN79" s="526"/>
      <c r="BO79" s="526"/>
      <c r="BP79" s="526"/>
      <c r="BQ79" s="526"/>
      <c r="BR79" s="526"/>
      <c r="BS79" s="526"/>
      <c r="BT79" s="526"/>
      <c r="BU79" s="526"/>
      <c r="BV79" s="526"/>
      <c r="BW79" s="526"/>
      <c r="BX79" s="526"/>
      <c r="BY79" s="526"/>
      <c r="BZ79" s="526"/>
      <c r="CA79" s="526"/>
      <c r="CB79" s="526"/>
      <c r="CC79" s="526"/>
      <c r="CD79" s="526"/>
      <c r="CE79" s="526"/>
      <c r="CF79" s="526"/>
      <c r="CG79" s="526"/>
      <c r="CH79" s="526"/>
      <c r="CI79" s="526"/>
      <c r="CJ79" s="526"/>
      <c r="CK79" s="526"/>
      <c r="CL79" s="526"/>
      <c r="CM79" s="526"/>
      <c r="CN79" s="526"/>
      <c r="CO79" s="526"/>
      <c r="CP79" s="526"/>
      <c r="CQ79" s="526"/>
      <c r="CR79" s="526"/>
      <c r="CS79" s="526"/>
      <c r="CT79" s="526"/>
      <c r="CU79" s="526"/>
      <c r="CV79" s="526"/>
      <c r="CW79" s="526"/>
      <c r="CX79" s="526"/>
      <c r="CY79" s="526"/>
      <c r="CZ79" s="526"/>
      <c r="DA79" s="526"/>
      <c r="DB79" s="526"/>
      <c r="DC79" s="526"/>
      <c r="DD79" s="526"/>
      <c r="DE79" s="526"/>
      <c r="DF79" s="526"/>
      <c r="DG79" s="527"/>
    </row>
    <row r="80" spans="1:111" ht="8.1" customHeight="1">
      <c r="A80" s="1"/>
      <c r="B80" s="1"/>
      <c r="C80" s="1"/>
      <c r="D80" s="1"/>
      <c r="E80" s="1"/>
      <c r="F80" s="7"/>
      <c r="G80" s="379"/>
      <c r="H80" s="380"/>
      <c r="I80" s="380"/>
      <c r="J80" s="380"/>
      <c r="K80" s="380"/>
      <c r="L80" s="380"/>
      <c r="M80" s="380"/>
      <c r="N80" s="380"/>
      <c r="O80" s="380"/>
      <c r="P80" s="380"/>
      <c r="Q80" s="380"/>
      <c r="R80" s="383"/>
      <c r="S80" s="383"/>
      <c r="T80" s="383"/>
      <c r="U80" s="383"/>
      <c r="V80" s="383"/>
      <c r="W80" s="383"/>
      <c r="X80" s="383"/>
      <c r="Y80" s="383"/>
      <c r="Z80" s="383"/>
      <c r="AA80" s="383"/>
      <c r="AB80" s="383"/>
      <c r="AC80" s="383"/>
      <c r="AD80" s="383"/>
      <c r="AE80" s="383"/>
      <c r="AF80" s="383"/>
      <c r="AG80" s="380"/>
      <c r="AH80" s="380"/>
      <c r="AI80" s="380"/>
      <c r="AJ80" s="380"/>
      <c r="AK80" s="380"/>
      <c r="AL80" s="380"/>
      <c r="AM80" s="380"/>
      <c r="AN80" s="380"/>
      <c r="AO80" s="380"/>
      <c r="AP80" s="380"/>
      <c r="AQ80" s="386"/>
      <c r="AR80" s="389"/>
      <c r="AS80" s="367"/>
      <c r="AT80" s="367"/>
      <c r="AU80" s="367"/>
      <c r="AV80" s="367"/>
      <c r="AW80" s="367"/>
      <c r="AX80" s="367"/>
      <c r="AY80" s="368"/>
      <c r="AZ80" s="373"/>
      <c r="BA80" s="373"/>
      <c r="BB80" s="374"/>
      <c r="BC80" s="6"/>
      <c r="BD80" s="1"/>
      <c r="BE80" s="1"/>
      <c r="BF80" s="1"/>
      <c r="BG80" s="1"/>
      <c r="BH80" s="32"/>
      <c r="BI80" s="1"/>
      <c r="BJ80" s="1"/>
      <c r="BK80" s="1"/>
      <c r="BL80" s="525"/>
      <c r="BM80" s="526"/>
      <c r="BN80" s="526"/>
      <c r="BO80" s="526"/>
      <c r="BP80" s="526"/>
      <c r="BQ80" s="526"/>
      <c r="BR80" s="526"/>
      <c r="BS80" s="526"/>
      <c r="BT80" s="526"/>
      <c r="BU80" s="526"/>
      <c r="BV80" s="526"/>
      <c r="BW80" s="526"/>
      <c r="BX80" s="526"/>
      <c r="BY80" s="526"/>
      <c r="BZ80" s="526"/>
      <c r="CA80" s="526"/>
      <c r="CB80" s="526"/>
      <c r="CC80" s="526"/>
      <c r="CD80" s="526"/>
      <c r="CE80" s="526"/>
      <c r="CF80" s="526"/>
      <c r="CG80" s="526"/>
      <c r="CH80" s="526"/>
      <c r="CI80" s="526"/>
      <c r="CJ80" s="526"/>
      <c r="CK80" s="526"/>
      <c r="CL80" s="526"/>
      <c r="CM80" s="526"/>
      <c r="CN80" s="526"/>
      <c r="CO80" s="526"/>
      <c r="CP80" s="526"/>
      <c r="CQ80" s="526"/>
      <c r="CR80" s="526"/>
      <c r="CS80" s="526"/>
      <c r="CT80" s="526"/>
      <c r="CU80" s="526"/>
      <c r="CV80" s="526"/>
      <c r="CW80" s="526"/>
      <c r="CX80" s="526"/>
      <c r="CY80" s="526"/>
      <c r="CZ80" s="526"/>
      <c r="DA80" s="526"/>
      <c r="DB80" s="526"/>
      <c r="DC80" s="526"/>
      <c r="DD80" s="526"/>
      <c r="DE80" s="526"/>
      <c r="DF80" s="526"/>
      <c r="DG80" s="527"/>
    </row>
    <row r="81" spans="1:111" ht="8.1" customHeight="1">
      <c r="A81" s="1"/>
      <c r="B81" s="1"/>
      <c r="C81" s="1"/>
      <c r="D81" s="1"/>
      <c r="E81" s="1"/>
      <c r="F81" s="7"/>
      <c r="G81" s="381"/>
      <c r="H81" s="382"/>
      <c r="I81" s="382"/>
      <c r="J81" s="382"/>
      <c r="K81" s="382"/>
      <c r="L81" s="382"/>
      <c r="M81" s="382"/>
      <c r="N81" s="382"/>
      <c r="O81" s="382"/>
      <c r="P81" s="382"/>
      <c r="Q81" s="382"/>
      <c r="R81" s="384"/>
      <c r="S81" s="384"/>
      <c r="T81" s="384"/>
      <c r="U81" s="384"/>
      <c r="V81" s="384"/>
      <c r="W81" s="384"/>
      <c r="X81" s="384"/>
      <c r="Y81" s="384"/>
      <c r="Z81" s="384"/>
      <c r="AA81" s="384"/>
      <c r="AB81" s="384"/>
      <c r="AC81" s="384"/>
      <c r="AD81" s="384"/>
      <c r="AE81" s="384"/>
      <c r="AF81" s="384"/>
      <c r="AG81" s="382"/>
      <c r="AH81" s="382"/>
      <c r="AI81" s="382"/>
      <c r="AJ81" s="382"/>
      <c r="AK81" s="382"/>
      <c r="AL81" s="382"/>
      <c r="AM81" s="382"/>
      <c r="AN81" s="382"/>
      <c r="AO81" s="382"/>
      <c r="AP81" s="382"/>
      <c r="AQ81" s="387"/>
      <c r="AR81" s="390"/>
      <c r="AS81" s="369"/>
      <c r="AT81" s="369"/>
      <c r="AU81" s="369"/>
      <c r="AV81" s="369"/>
      <c r="AW81" s="369"/>
      <c r="AX81" s="369"/>
      <c r="AY81" s="370"/>
      <c r="AZ81" s="375"/>
      <c r="BA81" s="375"/>
      <c r="BB81" s="376"/>
      <c r="BC81" s="6"/>
      <c r="BD81" s="1"/>
      <c r="BE81" s="1"/>
      <c r="BF81" s="1"/>
      <c r="BG81" s="1"/>
      <c r="BH81" s="32"/>
      <c r="BI81" s="1"/>
      <c r="BJ81" s="1"/>
      <c r="BK81" s="1"/>
      <c r="BL81" s="525"/>
      <c r="BM81" s="526"/>
      <c r="BN81" s="526"/>
      <c r="BO81" s="526"/>
      <c r="BP81" s="526"/>
      <c r="BQ81" s="526"/>
      <c r="BR81" s="526"/>
      <c r="BS81" s="526"/>
      <c r="BT81" s="526"/>
      <c r="BU81" s="526"/>
      <c r="BV81" s="526"/>
      <c r="BW81" s="526"/>
      <c r="BX81" s="526"/>
      <c r="BY81" s="526"/>
      <c r="BZ81" s="526"/>
      <c r="CA81" s="526"/>
      <c r="CB81" s="526"/>
      <c r="CC81" s="526"/>
      <c r="CD81" s="526"/>
      <c r="CE81" s="526"/>
      <c r="CF81" s="526"/>
      <c r="CG81" s="526"/>
      <c r="CH81" s="526"/>
      <c r="CI81" s="526"/>
      <c r="CJ81" s="526"/>
      <c r="CK81" s="526"/>
      <c r="CL81" s="526"/>
      <c r="CM81" s="526"/>
      <c r="CN81" s="526"/>
      <c r="CO81" s="526"/>
      <c r="CP81" s="526"/>
      <c r="CQ81" s="526"/>
      <c r="CR81" s="526"/>
      <c r="CS81" s="526"/>
      <c r="CT81" s="526"/>
      <c r="CU81" s="526"/>
      <c r="CV81" s="526"/>
      <c r="CW81" s="526"/>
      <c r="CX81" s="526"/>
      <c r="CY81" s="526"/>
      <c r="CZ81" s="526"/>
      <c r="DA81" s="526"/>
      <c r="DB81" s="526"/>
      <c r="DC81" s="526"/>
      <c r="DD81" s="526"/>
      <c r="DE81" s="526"/>
      <c r="DF81" s="526"/>
      <c r="DG81" s="527"/>
    </row>
    <row r="82" spans="1:111" ht="8.1" customHeight="1">
      <c r="A82" s="1"/>
      <c r="B82" s="1"/>
      <c r="C82" s="1"/>
      <c r="D82" s="1"/>
      <c r="E82" s="1"/>
      <c r="F82" s="7"/>
      <c r="G82" s="377"/>
      <c r="H82" s="378"/>
      <c r="I82" s="378"/>
      <c r="J82" s="378"/>
      <c r="K82" s="378"/>
      <c r="L82" s="378"/>
      <c r="M82" s="378"/>
      <c r="N82" s="378"/>
      <c r="O82" s="378"/>
      <c r="P82" s="378"/>
      <c r="Q82" s="378"/>
      <c r="R82" s="135" t="s">
        <v>131</v>
      </c>
      <c r="S82" s="135"/>
      <c r="T82" s="135"/>
      <c r="U82" s="135"/>
      <c r="V82" s="135"/>
      <c r="W82" s="135"/>
      <c r="X82" s="135"/>
      <c r="Y82" s="135"/>
      <c r="Z82" s="135"/>
      <c r="AA82" s="135"/>
      <c r="AB82" s="135"/>
      <c r="AC82" s="135"/>
      <c r="AD82" s="135"/>
      <c r="AE82" s="135"/>
      <c r="AF82" s="135"/>
      <c r="AG82" s="378"/>
      <c r="AH82" s="378"/>
      <c r="AI82" s="378"/>
      <c r="AJ82" s="378"/>
      <c r="AK82" s="378"/>
      <c r="AL82" s="378"/>
      <c r="AM82" s="378"/>
      <c r="AN82" s="378"/>
      <c r="AO82" s="378"/>
      <c r="AP82" s="378"/>
      <c r="AQ82" s="385"/>
      <c r="AR82" s="391">
        <v>2200000</v>
      </c>
      <c r="AS82" s="392"/>
      <c r="AT82" s="392"/>
      <c r="AU82" s="392"/>
      <c r="AV82" s="392"/>
      <c r="AW82" s="392"/>
      <c r="AX82" s="392"/>
      <c r="AY82" s="393"/>
      <c r="AZ82" s="371"/>
      <c r="BA82" s="371"/>
      <c r="BB82" s="372"/>
      <c r="BC82" s="6"/>
      <c r="BD82" s="1"/>
      <c r="BE82" s="1"/>
      <c r="BF82" s="1"/>
      <c r="BG82" s="1"/>
      <c r="BH82" s="32"/>
      <c r="BI82" s="1"/>
      <c r="BJ82" s="1"/>
      <c r="BK82" s="1"/>
      <c r="BL82" s="525"/>
      <c r="BM82" s="526"/>
      <c r="BN82" s="526"/>
      <c r="BO82" s="526"/>
      <c r="BP82" s="526"/>
      <c r="BQ82" s="526"/>
      <c r="BR82" s="526"/>
      <c r="BS82" s="526"/>
      <c r="BT82" s="526"/>
      <c r="BU82" s="526"/>
      <c r="BV82" s="526"/>
      <c r="BW82" s="526"/>
      <c r="BX82" s="526"/>
      <c r="BY82" s="526"/>
      <c r="BZ82" s="526"/>
      <c r="CA82" s="526"/>
      <c r="CB82" s="526"/>
      <c r="CC82" s="526"/>
      <c r="CD82" s="526"/>
      <c r="CE82" s="526"/>
      <c r="CF82" s="526"/>
      <c r="CG82" s="526"/>
      <c r="CH82" s="526"/>
      <c r="CI82" s="526"/>
      <c r="CJ82" s="526"/>
      <c r="CK82" s="526"/>
      <c r="CL82" s="526"/>
      <c r="CM82" s="526"/>
      <c r="CN82" s="526"/>
      <c r="CO82" s="526"/>
      <c r="CP82" s="526"/>
      <c r="CQ82" s="526"/>
      <c r="CR82" s="526"/>
      <c r="CS82" s="526"/>
      <c r="CT82" s="526"/>
      <c r="CU82" s="526"/>
      <c r="CV82" s="526"/>
      <c r="CW82" s="526"/>
      <c r="CX82" s="526"/>
      <c r="CY82" s="526"/>
      <c r="CZ82" s="526"/>
      <c r="DA82" s="526"/>
      <c r="DB82" s="526"/>
      <c r="DC82" s="526"/>
      <c r="DD82" s="526"/>
      <c r="DE82" s="526"/>
      <c r="DF82" s="526"/>
      <c r="DG82" s="527"/>
    </row>
    <row r="83" spans="1:111" ht="8.1" customHeight="1">
      <c r="A83" s="1"/>
      <c r="B83" s="1"/>
      <c r="C83" s="1"/>
      <c r="D83" s="1"/>
      <c r="E83" s="1"/>
      <c r="F83" s="7"/>
      <c r="G83" s="379"/>
      <c r="H83" s="380"/>
      <c r="I83" s="380"/>
      <c r="J83" s="380"/>
      <c r="K83" s="380"/>
      <c r="L83" s="380"/>
      <c r="M83" s="380"/>
      <c r="N83" s="380"/>
      <c r="O83" s="380"/>
      <c r="P83" s="380"/>
      <c r="Q83" s="380"/>
      <c r="R83" s="383"/>
      <c r="S83" s="383"/>
      <c r="T83" s="383"/>
      <c r="U83" s="383"/>
      <c r="V83" s="383"/>
      <c r="W83" s="383"/>
      <c r="X83" s="383"/>
      <c r="Y83" s="383"/>
      <c r="Z83" s="383"/>
      <c r="AA83" s="383"/>
      <c r="AB83" s="383"/>
      <c r="AC83" s="383"/>
      <c r="AD83" s="383"/>
      <c r="AE83" s="383"/>
      <c r="AF83" s="383"/>
      <c r="AG83" s="380"/>
      <c r="AH83" s="380"/>
      <c r="AI83" s="380"/>
      <c r="AJ83" s="380"/>
      <c r="AK83" s="380"/>
      <c r="AL83" s="380"/>
      <c r="AM83" s="380"/>
      <c r="AN83" s="380"/>
      <c r="AO83" s="380"/>
      <c r="AP83" s="380"/>
      <c r="AQ83" s="386"/>
      <c r="AR83" s="394"/>
      <c r="AS83" s="395"/>
      <c r="AT83" s="395"/>
      <c r="AU83" s="395"/>
      <c r="AV83" s="395"/>
      <c r="AW83" s="395"/>
      <c r="AX83" s="395"/>
      <c r="AY83" s="396"/>
      <c r="AZ83" s="373"/>
      <c r="BA83" s="373"/>
      <c r="BB83" s="374"/>
      <c r="BC83" s="6"/>
      <c r="BD83" s="1"/>
      <c r="BE83" s="1"/>
      <c r="BF83" s="1"/>
      <c r="BG83" s="1"/>
      <c r="BH83" s="32"/>
      <c r="BI83" s="1"/>
      <c r="BJ83" s="1"/>
      <c r="BK83" s="1"/>
      <c r="BL83" s="525"/>
      <c r="BM83" s="526"/>
      <c r="BN83" s="526"/>
      <c r="BO83" s="526"/>
      <c r="BP83" s="526"/>
      <c r="BQ83" s="526"/>
      <c r="BR83" s="526"/>
      <c r="BS83" s="526"/>
      <c r="BT83" s="526"/>
      <c r="BU83" s="526"/>
      <c r="BV83" s="526"/>
      <c r="BW83" s="526"/>
      <c r="BX83" s="526"/>
      <c r="BY83" s="526"/>
      <c r="BZ83" s="526"/>
      <c r="CA83" s="526"/>
      <c r="CB83" s="526"/>
      <c r="CC83" s="526"/>
      <c r="CD83" s="526"/>
      <c r="CE83" s="526"/>
      <c r="CF83" s="526"/>
      <c r="CG83" s="526"/>
      <c r="CH83" s="526"/>
      <c r="CI83" s="526"/>
      <c r="CJ83" s="526"/>
      <c r="CK83" s="526"/>
      <c r="CL83" s="526"/>
      <c r="CM83" s="526"/>
      <c r="CN83" s="526"/>
      <c r="CO83" s="526"/>
      <c r="CP83" s="526"/>
      <c r="CQ83" s="526"/>
      <c r="CR83" s="526"/>
      <c r="CS83" s="526"/>
      <c r="CT83" s="526"/>
      <c r="CU83" s="526"/>
      <c r="CV83" s="526"/>
      <c r="CW83" s="526"/>
      <c r="CX83" s="526"/>
      <c r="CY83" s="526"/>
      <c r="CZ83" s="526"/>
      <c r="DA83" s="526"/>
      <c r="DB83" s="526"/>
      <c r="DC83" s="526"/>
      <c r="DD83" s="526"/>
      <c r="DE83" s="526"/>
      <c r="DF83" s="526"/>
      <c r="DG83" s="527"/>
    </row>
    <row r="84" spans="1:111" ht="8.1" customHeight="1">
      <c r="A84" s="1"/>
      <c r="B84" s="1"/>
      <c r="C84" s="1"/>
      <c r="D84" s="1"/>
      <c r="E84" s="1"/>
      <c r="F84" s="7"/>
      <c r="G84" s="381"/>
      <c r="H84" s="382"/>
      <c r="I84" s="382"/>
      <c r="J84" s="382"/>
      <c r="K84" s="382"/>
      <c r="L84" s="382"/>
      <c r="M84" s="382"/>
      <c r="N84" s="382"/>
      <c r="O84" s="382"/>
      <c r="P84" s="382"/>
      <c r="Q84" s="382"/>
      <c r="R84" s="384"/>
      <c r="S84" s="384"/>
      <c r="T84" s="384"/>
      <c r="U84" s="384"/>
      <c r="V84" s="384"/>
      <c r="W84" s="384"/>
      <c r="X84" s="384"/>
      <c r="Y84" s="384"/>
      <c r="Z84" s="384"/>
      <c r="AA84" s="384"/>
      <c r="AB84" s="384"/>
      <c r="AC84" s="384"/>
      <c r="AD84" s="384"/>
      <c r="AE84" s="384"/>
      <c r="AF84" s="384"/>
      <c r="AG84" s="382"/>
      <c r="AH84" s="382"/>
      <c r="AI84" s="382"/>
      <c r="AJ84" s="382"/>
      <c r="AK84" s="382"/>
      <c r="AL84" s="382"/>
      <c r="AM84" s="382"/>
      <c r="AN84" s="382"/>
      <c r="AO84" s="382"/>
      <c r="AP84" s="382"/>
      <c r="AQ84" s="387"/>
      <c r="AR84" s="397"/>
      <c r="AS84" s="398"/>
      <c r="AT84" s="398"/>
      <c r="AU84" s="398"/>
      <c r="AV84" s="398"/>
      <c r="AW84" s="398"/>
      <c r="AX84" s="398"/>
      <c r="AY84" s="399"/>
      <c r="AZ84" s="375"/>
      <c r="BA84" s="375"/>
      <c r="BB84" s="376"/>
      <c r="BC84" s="6"/>
      <c r="BD84" s="1"/>
      <c r="BE84" s="1"/>
      <c r="BF84" s="1"/>
      <c r="BG84" s="1"/>
      <c r="BH84" s="32"/>
      <c r="BI84" s="1"/>
      <c r="BJ84" s="1"/>
      <c r="BK84" s="1"/>
      <c r="BL84" s="525"/>
      <c r="BM84" s="526"/>
      <c r="BN84" s="526"/>
      <c r="BO84" s="526"/>
      <c r="BP84" s="526"/>
      <c r="BQ84" s="526"/>
      <c r="BR84" s="526"/>
      <c r="BS84" s="526"/>
      <c r="BT84" s="526"/>
      <c r="BU84" s="526"/>
      <c r="BV84" s="526"/>
      <c r="BW84" s="526"/>
      <c r="BX84" s="526"/>
      <c r="BY84" s="526"/>
      <c r="BZ84" s="526"/>
      <c r="CA84" s="526"/>
      <c r="CB84" s="526"/>
      <c r="CC84" s="526"/>
      <c r="CD84" s="526"/>
      <c r="CE84" s="526"/>
      <c r="CF84" s="526"/>
      <c r="CG84" s="526"/>
      <c r="CH84" s="526"/>
      <c r="CI84" s="526"/>
      <c r="CJ84" s="526"/>
      <c r="CK84" s="526"/>
      <c r="CL84" s="526"/>
      <c r="CM84" s="526"/>
      <c r="CN84" s="526"/>
      <c r="CO84" s="526"/>
      <c r="CP84" s="526"/>
      <c r="CQ84" s="526"/>
      <c r="CR84" s="526"/>
      <c r="CS84" s="526"/>
      <c r="CT84" s="526"/>
      <c r="CU84" s="526"/>
      <c r="CV84" s="526"/>
      <c r="CW84" s="526"/>
      <c r="CX84" s="526"/>
      <c r="CY84" s="526"/>
      <c r="CZ84" s="526"/>
      <c r="DA84" s="526"/>
      <c r="DB84" s="526"/>
      <c r="DC84" s="526"/>
      <c r="DD84" s="526"/>
      <c r="DE84" s="526"/>
      <c r="DF84" s="526"/>
      <c r="DG84" s="527"/>
    </row>
    <row r="85" spans="1:111" ht="8.1" customHeight="1" thickBot="1">
      <c r="A85" s="1"/>
      <c r="B85" s="1"/>
      <c r="C85" s="1"/>
      <c r="D85" s="1"/>
      <c r="E85" s="1"/>
      <c r="F85" s="8"/>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10"/>
      <c r="BD85" s="1"/>
      <c r="BE85" s="1"/>
      <c r="BF85" s="1"/>
      <c r="BG85" s="1"/>
      <c r="BH85" s="32"/>
      <c r="BI85" s="1"/>
      <c r="BJ85" s="1"/>
      <c r="BK85" s="1"/>
      <c r="BL85" s="525"/>
      <c r="BM85" s="526"/>
      <c r="BN85" s="526"/>
      <c r="BO85" s="526"/>
      <c r="BP85" s="526"/>
      <c r="BQ85" s="526"/>
      <c r="BR85" s="526"/>
      <c r="BS85" s="526"/>
      <c r="BT85" s="526"/>
      <c r="BU85" s="526"/>
      <c r="BV85" s="526"/>
      <c r="BW85" s="526"/>
      <c r="BX85" s="526"/>
      <c r="BY85" s="526"/>
      <c r="BZ85" s="526"/>
      <c r="CA85" s="526"/>
      <c r="CB85" s="526"/>
      <c r="CC85" s="526"/>
      <c r="CD85" s="526"/>
      <c r="CE85" s="526"/>
      <c r="CF85" s="526"/>
      <c r="CG85" s="526"/>
      <c r="CH85" s="526"/>
      <c r="CI85" s="526"/>
      <c r="CJ85" s="526"/>
      <c r="CK85" s="526"/>
      <c r="CL85" s="526"/>
      <c r="CM85" s="526"/>
      <c r="CN85" s="526"/>
      <c r="CO85" s="526"/>
      <c r="CP85" s="526"/>
      <c r="CQ85" s="526"/>
      <c r="CR85" s="526"/>
      <c r="CS85" s="526"/>
      <c r="CT85" s="526"/>
      <c r="CU85" s="526"/>
      <c r="CV85" s="526"/>
      <c r="CW85" s="526"/>
      <c r="CX85" s="526"/>
      <c r="CY85" s="526"/>
      <c r="CZ85" s="526"/>
      <c r="DA85" s="526"/>
      <c r="DB85" s="526"/>
      <c r="DC85" s="526"/>
      <c r="DD85" s="526"/>
      <c r="DE85" s="526"/>
      <c r="DF85" s="526"/>
      <c r="DG85" s="527"/>
    </row>
    <row r="86" spans="1:111" ht="8.1" customHeight="1">
      <c r="A86" s="1"/>
      <c r="B86" s="1"/>
      <c r="C86" s="1"/>
      <c r="D86" s="1"/>
      <c r="E86" s="1"/>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11"/>
      <c r="AQ86" s="11"/>
      <c r="AR86" s="11"/>
      <c r="AS86" s="11"/>
      <c r="AT86" s="11"/>
      <c r="AU86" s="11"/>
      <c r="AV86" s="11"/>
      <c r="AW86" s="11"/>
      <c r="AX86" s="11"/>
      <c r="AY86" s="11"/>
      <c r="AZ86" s="11"/>
      <c r="BA86" s="11"/>
      <c r="BB86" s="11"/>
      <c r="BC86" s="11"/>
      <c r="BD86" s="1"/>
      <c r="BE86" s="1"/>
      <c r="BF86" s="1"/>
      <c r="BG86" s="1"/>
      <c r="BH86" s="32"/>
      <c r="BI86" s="1"/>
      <c r="BJ86" s="1"/>
      <c r="BK86" s="1"/>
      <c r="BL86" s="525"/>
      <c r="BM86" s="526"/>
      <c r="BN86" s="526"/>
      <c r="BO86" s="526"/>
      <c r="BP86" s="526"/>
      <c r="BQ86" s="526"/>
      <c r="BR86" s="526"/>
      <c r="BS86" s="526"/>
      <c r="BT86" s="526"/>
      <c r="BU86" s="526"/>
      <c r="BV86" s="526"/>
      <c r="BW86" s="526"/>
      <c r="BX86" s="526"/>
      <c r="BY86" s="526"/>
      <c r="BZ86" s="526"/>
      <c r="CA86" s="526"/>
      <c r="CB86" s="526"/>
      <c r="CC86" s="526"/>
      <c r="CD86" s="526"/>
      <c r="CE86" s="526"/>
      <c r="CF86" s="526"/>
      <c r="CG86" s="526"/>
      <c r="CH86" s="526"/>
      <c r="CI86" s="526"/>
      <c r="CJ86" s="526"/>
      <c r="CK86" s="526"/>
      <c r="CL86" s="526"/>
      <c r="CM86" s="526"/>
      <c r="CN86" s="526"/>
      <c r="CO86" s="526"/>
      <c r="CP86" s="526"/>
      <c r="CQ86" s="526"/>
      <c r="CR86" s="526"/>
      <c r="CS86" s="526"/>
      <c r="CT86" s="526"/>
      <c r="CU86" s="526"/>
      <c r="CV86" s="526"/>
      <c r="CW86" s="526"/>
      <c r="CX86" s="526"/>
      <c r="CY86" s="526"/>
      <c r="CZ86" s="526"/>
      <c r="DA86" s="526"/>
      <c r="DB86" s="526"/>
      <c r="DC86" s="526"/>
      <c r="DD86" s="526"/>
      <c r="DE86" s="526"/>
      <c r="DF86" s="526"/>
      <c r="DG86" s="527"/>
    </row>
    <row r="87" spans="1:111" ht="8.1" customHeight="1">
      <c r="A87" s="1"/>
      <c r="B87" s="1"/>
      <c r="C87" s="1"/>
      <c r="F87" s="492" t="s">
        <v>32</v>
      </c>
      <c r="G87" s="492"/>
      <c r="H87" s="492"/>
      <c r="I87" s="492"/>
      <c r="J87" s="492"/>
      <c r="K87" s="492"/>
      <c r="L87" s="492"/>
      <c r="M87" s="492"/>
      <c r="N87" s="492"/>
      <c r="O87" s="492"/>
      <c r="P87" s="492"/>
      <c r="Q87" s="492"/>
      <c r="R87" s="492"/>
      <c r="S87" s="492"/>
      <c r="T87" s="492"/>
      <c r="U87" s="492"/>
      <c r="V87" s="492"/>
      <c r="W87" s="492"/>
      <c r="X87" s="1"/>
      <c r="Y87" s="1"/>
      <c r="Z87" s="124" t="s">
        <v>113</v>
      </c>
      <c r="AA87" s="124"/>
      <c r="AB87" s="492" t="s">
        <v>114</v>
      </c>
      <c r="AC87" s="492"/>
      <c r="AD87" s="492"/>
      <c r="AE87" s="492"/>
      <c r="AF87" s="492"/>
      <c r="AG87" s="492"/>
      <c r="AH87" s="492"/>
      <c r="AI87" s="492"/>
      <c r="AJ87" s="124" t="s">
        <v>105</v>
      </c>
      <c r="AK87" s="124"/>
      <c r="AL87" s="492" t="s">
        <v>115</v>
      </c>
      <c r="AM87" s="492"/>
      <c r="AN87" s="492"/>
      <c r="AO87" s="492"/>
      <c r="AP87" s="492"/>
      <c r="AQ87" s="492"/>
      <c r="AR87" s="492"/>
      <c r="AS87" s="492"/>
      <c r="AT87" s="124" t="s">
        <v>60</v>
      </c>
      <c r="AU87" s="124"/>
      <c r="AV87" s="492" t="s">
        <v>61</v>
      </c>
      <c r="AW87" s="492"/>
      <c r="AX87" s="492"/>
      <c r="AY87" s="492"/>
      <c r="AZ87" s="492"/>
      <c r="BA87" s="492"/>
      <c r="BB87" s="492"/>
      <c r="BC87" s="492"/>
      <c r="BE87" s="1"/>
      <c r="BF87" s="1"/>
      <c r="BG87" s="1"/>
      <c r="BH87" s="32"/>
      <c r="BI87" s="1"/>
      <c r="BJ87" s="1"/>
      <c r="BK87" s="1"/>
      <c r="BL87" s="525"/>
      <c r="BM87" s="526"/>
      <c r="BN87" s="526"/>
      <c r="BO87" s="526"/>
      <c r="BP87" s="526"/>
      <c r="BQ87" s="526"/>
      <c r="BR87" s="526"/>
      <c r="BS87" s="526"/>
      <c r="BT87" s="526"/>
      <c r="BU87" s="526"/>
      <c r="BV87" s="526"/>
      <c r="BW87" s="526"/>
      <c r="BX87" s="526"/>
      <c r="BY87" s="526"/>
      <c r="BZ87" s="526"/>
      <c r="CA87" s="526"/>
      <c r="CB87" s="526"/>
      <c r="CC87" s="526"/>
      <c r="CD87" s="526"/>
      <c r="CE87" s="526"/>
      <c r="CF87" s="526"/>
      <c r="CG87" s="526"/>
      <c r="CH87" s="526"/>
      <c r="CI87" s="526"/>
      <c r="CJ87" s="526"/>
      <c r="CK87" s="526"/>
      <c r="CL87" s="526"/>
      <c r="CM87" s="526"/>
      <c r="CN87" s="526"/>
      <c r="CO87" s="526"/>
      <c r="CP87" s="526"/>
      <c r="CQ87" s="526"/>
      <c r="CR87" s="526"/>
      <c r="CS87" s="526"/>
      <c r="CT87" s="526"/>
      <c r="CU87" s="526"/>
      <c r="CV87" s="526"/>
      <c r="CW87" s="526"/>
      <c r="CX87" s="526"/>
      <c r="CY87" s="526"/>
      <c r="CZ87" s="526"/>
      <c r="DA87" s="526"/>
      <c r="DB87" s="526"/>
      <c r="DC87" s="526"/>
      <c r="DD87" s="526"/>
      <c r="DE87" s="526"/>
      <c r="DF87" s="526"/>
      <c r="DG87" s="527"/>
    </row>
    <row r="88" spans="1:111" ht="8.1" customHeight="1">
      <c r="A88" s="1"/>
      <c r="B88" s="1"/>
      <c r="C88" s="1"/>
      <c r="F88" s="492"/>
      <c r="G88" s="492"/>
      <c r="H88" s="492"/>
      <c r="I88" s="492"/>
      <c r="J88" s="492"/>
      <c r="K88" s="492"/>
      <c r="L88" s="492"/>
      <c r="M88" s="492"/>
      <c r="N88" s="492"/>
      <c r="O88" s="492"/>
      <c r="P88" s="492"/>
      <c r="Q88" s="492"/>
      <c r="R88" s="492"/>
      <c r="S88" s="492"/>
      <c r="T88" s="492"/>
      <c r="U88" s="492"/>
      <c r="V88" s="492"/>
      <c r="W88" s="492"/>
      <c r="X88" s="1"/>
      <c r="Y88" s="1"/>
      <c r="Z88" s="124"/>
      <c r="AA88" s="124"/>
      <c r="AB88" s="492"/>
      <c r="AC88" s="492"/>
      <c r="AD88" s="492"/>
      <c r="AE88" s="492"/>
      <c r="AF88" s="492"/>
      <c r="AG88" s="492"/>
      <c r="AH88" s="492"/>
      <c r="AI88" s="492"/>
      <c r="AJ88" s="124"/>
      <c r="AK88" s="124"/>
      <c r="AL88" s="492"/>
      <c r="AM88" s="492"/>
      <c r="AN88" s="492"/>
      <c r="AO88" s="492"/>
      <c r="AP88" s="492"/>
      <c r="AQ88" s="492"/>
      <c r="AR88" s="492"/>
      <c r="AS88" s="492"/>
      <c r="AT88" s="124"/>
      <c r="AU88" s="124"/>
      <c r="AV88" s="492"/>
      <c r="AW88" s="492"/>
      <c r="AX88" s="492"/>
      <c r="AY88" s="492"/>
      <c r="AZ88" s="492"/>
      <c r="BA88" s="492"/>
      <c r="BB88" s="492"/>
      <c r="BC88" s="492"/>
      <c r="BE88" s="1"/>
      <c r="BF88" s="1"/>
      <c r="BG88" s="1"/>
      <c r="BH88" s="32"/>
      <c r="BI88" s="1"/>
      <c r="BJ88" s="1"/>
      <c r="BK88" s="1"/>
      <c r="BL88" s="525"/>
      <c r="BM88" s="526"/>
      <c r="BN88" s="526"/>
      <c r="BO88" s="526"/>
      <c r="BP88" s="526"/>
      <c r="BQ88" s="526"/>
      <c r="BR88" s="526"/>
      <c r="BS88" s="526"/>
      <c r="BT88" s="526"/>
      <c r="BU88" s="526"/>
      <c r="BV88" s="526"/>
      <c r="BW88" s="526"/>
      <c r="BX88" s="526"/>
      <c r="BY88" s="526"/>
      <c r="BZ88" s="526"/>
      <c r="CA88" s="526"/>
      <c r="CB88" s="526"/>
      <c r="CC88" s="526"/>
      <c r="CD88" s="526"/>
      <c r="CE88" s="526"/>
      <c r="CF88" s="526"/>
      <c r="CG88" s="526"/>
      <c r="CH88" s="526"/>
      <c r="CI88" s="526"/>
      <c r="CJ88" s="526"/>
      <c r="CK88" s="526"/>
      <c r="CL88" s="526"/>
      <c r="CM88" s="526"/>
      <c r="CN88" s="526"/>
      <c r="CO88" s="526"/>
      <c r="CP88" s="526"/>
      <c r="CQ88" s="526"/>
      <c r="CR88" s="526"/>
      <c r="CS88" s="526"/>
      <c r="CT88" s="526"/>
      <c r="CU88" s="526"/>
      <c r="CV88" s="526"/>
      <c r="CW88" s="526"/>
      <c r="CX88" s="526"/>
      <c r="CY88" s="526"/>
      <c r="CZ88" s="526"/>
      <c r="DA88" s="526"/>
      <c r="DB88" s="526"/>
      <c r="DC88" s="526"/>
      <c r="DD88" s="526"/>
      <c r="DE88" s="526"/>
      <c r="DF88" s="526"/>
      <c r="DG88" s="527"/>
    </row>
    <row r="89" spans="1:111" ht="8.1" customHeight="1">
      <c r="A89" s="1"/>
      <c r="B89" s="1"/>
      <c r="C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E89" s="1"/>
      <c r="BF89" s="1"/>
      <c r="BG89" s="1"/>
      <c r="BH89" s="32"/>
      <c r="BI89" s="1"/>
      <c r="BJ89" s="1"/>
      <c r="BK89" s="1"/>
      <c r="BL89" s="525"/>
      <c r="BM89" s="526"/>
      <c r="BN89" s="526"/>
      <c r="BO89" s="526"/>
      <c r="BP89" s="526"/>
      <c r="BQ89" s="526"/>
      <c r="BR89" s="526"/>
      <c r="BS89" s="526"/>
      <c r="BT89" s="526"/>
      <c r="BU89" s="526"/>
      <c r="BV89" s="526"/>
      <c r="BW89" s="526"/>
      <c r="BX89" s="526"/>
      <c r="BY89" s="526"/>
      <c r="BZ89" s="526"/>
      <c r="CA89" s="526"/>
      <c r="CB89" s="526"/>
      <c r="CC89" s="526"/>
      <c r="CD89" s="526"/>
      <c r="CE89" s="526"/>
      <c r="CF89" s="526"/>
      <c r="CG89" s="526"/>
      <c r="CH89" s="526"/>
      <c r="CI89" s="526"/>
      <c r="CJ89" s="526"/>
      <c r="CK89" s="526"/>
      <c r="CL89" s="526"/>
      <c r="CM89" s="526"/>
      <c r="CN89" s="526"/>
      <c r="CO89" s="526"/>
      <c r="CP89" s="526"/>
      <c r="CQ89" s="526"/>
      <c r="CR89" s="526"/>
      <c r="CS89" s="526"/>
      <c r="CT89" s="526"/>
      <c r="CU89" s="526"/>
      <c r="CV89" s="526"/>
      <c r="CW89" s="526"/>
      <c r="CX89" s="526"/>
      <c r="CY89" s="526"/>
      <c r="CZ89" s="526"/>
      <c r="DA89" s="526"/>
      <c r="DB89" s="526"/>
      <c r="DC89" s="526"/>
      <c r="DD89" s="526"/>
      <c r="DE89" s="526"/>
      <c r="DF89" s="526"/>
      <c r="DG89" s="527"/>
    </row>
    <row r="90" spans="1:111" ht="8.1" customHeight="1">
      <c r="A90" s="1"/>
      <c r="B90" s="1"/>
      <c r="C90" s="1"/>
      <c r="D90" s="1"/>
      <c r="F90" s="125" t="s">
        <v>33</v>
      </c>
      <c r="G90" s="126"/>
      <c r="H90" s="126"/>
      <c r="I90" s="126"/>
      <c r="J90" s="126"/>
      <c r="K90" s="126"/>
      <c r="L90" s="126"/>
      <c r="M90" s="126"/>
      <c r="N90" s="126"/>
      <c r="O90" s="127"/>
      <c r="P90" s="125" t="s">
        <v>34</v>
      </c>
      <c r="Q90" s="126"/>
      <c r="R90" s="126"/>
      <c r="S90" s="126"/>
      <c r="T90" s="126"/>
      <c r="U90" s="126"/>
      <c r="V90" s="126"/>
      <c r="W90" s="126"/>
      <c r="X90" s="126"/>
      <c r="Y90" s="127"/>
      <c r="Z90" s="125" t="s">
        <v>35</v>
      </c>
      <c r="AA90" s="126"/>
      <c r="AB90" s="126"/>
      <c r="AC90" s="126"/>
      <c r="AD90" s="126"/>
      <c r="AE90" s="126"/>
      <c r="AF90" s="126"/>
      <c r="AG90" s="126"/>
      <c r="AH90" s="126"/>
      <c r="AI90" s="127"/>
      <c r="AJ90" s="125" t="s">
        <v>36</v>
      </c>
      <c r="AK90" s="126"/>
      <c r="AL90" s="126"/>
      <c r="AM90" s="126"/>
      <c r="AN90" s="126"/>
      <c r="AO90" s="126"/>
      <c r="AP90" s="126"/>
      <c r="AQ90" s="126"/>
      <c r="AR90" s="126"/>
      <c r="AS90" s="127"/>
      <c r="AT90" s="125" t="s">
        <v>37</v>
      </c>
      <c r="AU90" s="126"/>
      <c r="AV90" s="126"/>
      <c r="AW90" s="126"/>
      <c r="AX90" s="532"/>
      <c r="AY90" s="128" t="s">
        <v>38</v>
      </c>
      <c r="AZ90" s="126"/>
      <c r="BA90" s="126"/>
      <c r="BB90" s="126"/>
      <c r="BC90" s="127"/>
      <c r="BE90" s="1"/>
      <c r="BF90" s="1"/>
      <c r="BG90" s="1"/>
      <c r="BH90" s="32"/>
      <c r="BI90" s="1"/>
      <c r="BJ90" s="1"/>
      <c r="BK90" s="1"/>
      <c r="BL90" s="525"/>
      <c r="BM90" s="526"/>
      <c r="BN90" s="526"/>
      <c r="BO90" s="526"/>
      <c r="BP90" s="526"/>
      <c r="BQ90" s="526"/>
      <c r="BR90" s="526"/>
      <c r="BS90" s="526"/>
      <c r="BT90" s="526"/>
      <c r="BU90" s="526"/>
      <c r="BV90" s="526"/>
      <c r="BW90" s="526"/>
      <c r="BX90" s="526"/>
      <c r="BY90" s="526"/>
      <c r="BZ90" s="526"/>
      <c r="CA90" s="526"/>
      <c r="CB90" s="526"/>
      <c r="CC90" s="526"/>
      <c r="CD90" s="526"/>
      <c r="CE90" s="526"/>
      <c r="CF90" s="526"/>
      <c r="CG90" s="526"/>
      <c r="CH90" s="526"/>
      <c r="CI90" s="526"/>
      <c r="CJ90" s="526"/>
      <c r="CK90" s="526"/>
      <c r="CL90" s="526"/>
      <c r="CM90" s="526"/>
      <c r="CN90" s="526"/>
      <c r="CO90" s="526"/>
      <c r="CP90" s="526"/>
      <c r="CQ90" s="526"/>
      <c r="CR90" s="526"/>
      <c r="CS90" s="526"/>
      <c r="CT90" s="526"/>
      <c r="CU90" s="526"/>
      <c r="CV90" s="526"/>
      <c r="CW90" s="526"/>
      <c r="CX90" s="526"/>
      <c r="CY90" s="526"/>
      <c r="CZ90" s="526"/>
      <c r="DA90" s="526"/>
      <c r="DB90" s="526"/>
      <c r="DC90" s="526"/>
      <c r="DD90" s="526"/>
      <c r="DE90" s="526"/>
      <c r="DF90" s="526"/>
      <c r="DG90" s="527"/>
    </row>
    <row r="91" spans="1:111" ht="8.1" customHeight="1">
      <c r="A91" s="1"/>
      <c r="B91" s="1"/>
      <c r="C91" s="1"/>
      <c r="D91" s="1"/>
      <c r="F91" s="488"/>
      <c r="G91" s="469"/>
      <c r="H91" s="469"/>
      <c r="I91" s="469"/>
      <c r="J91" s="469"/>
      <c r="K91" s="469"/>
      <c r="L91" s="469"/>
      <c r="M91" s="469"/>
      <c r="N91" s="469"/>
      <c r="O91" s="493"/>
      <c r="P91" s="488"/>
      <c r="Q91" s="469"/>
      <c r="R91" s="469"/>
      <c r="S91" s="469"/>
      <c r="T91" s="469"/>
      <c r="U91" s="469"/>
      <c r="V91" s="469"/>
      <c r="W91" s="469"/>
      <c r="X91" s="469"/>
      <c r="Y91" s="493"/>
      <c r="Z91" s="488"/>
      <c r="AA91" s="469"/>
      <c r="AB91" s="469"/>
      <c r="AC91" s="469"/>
      <c r="AD91" s="469"/>
      <c r="AE91" s="469"/>
      <c r="AF91" s="469"/>
      <c r="AG91" s="469"/>
      <c r="AH91" s="469"/>
      <c r="AI91" s="493"/>
      <c r="AJ91" s="488"/>
      <c r="AK91" s="469"/>
      <c r="AL91" s="469"/>
      <c r="AM91" s="469"/>
      <c r="AN91" s="469"/>
      <c r="AO91" s="469"/>
      <c r="AP91" s="469"/>
      <c r="AQ91" s="469"/>
      <c r="AR91" s="469"/>
      <c r="AS91" s="493"/>
      <c r="AT91" s="488"/>
      <c r="AU91" s="469"/>
      <c r="AV91" s="469"/>
      <c r="AW91" s="469"/>
      <c r="AX91" s="533"/>
      <c r="AY91" s="468"/>
      <c r="AZ91" s="469"/>
      <c r="BA91" s="469"/>
      <c r="BB91" s="469"/>
      <c r="BC91" s="493"/>
      <c r="BE91" s="1"/>
      <c r="BF91" s="1"/>
      <c r="BG91" s="1"/>
      <c r="BH91" s="32"/>
      <c r="BI91" s="1"/>
      <c r="BJ91" s="1"/>
      <c r="BK91" s="1"/>
      <c r="BL91" s="525"/>
      <c r="BM91" s="526"/>
      <c r="BN91" s="526"/>
      <c r="BO91" s="526"/>
      <c r="BP91" s="526"/>
      <c r="BQ91" s="526"/>
      <c r="BR91" s="526"/>
      <c r="BS91" s="526"/>
      <c r="BT91" s="526"/>
      <c r="BU91" s="526"/>
      <c r="BV91" s="526"/>
      <c r="BW91" s="526"/>
      <c r="BX91" s="526"/>
      <c r="BY91" s="526"/>
      <c r="BZ91" s="526"/>
      <c r="CA91" s="526"/>
      <c r="CB91" s="526"/>
      <c r="CC91" s="526"/>
      <c r="CD91" s="526"/>
      <c r="CE91" s="526"/>
      <c r="CF91" s="526"/>
      <c r="CG91" s="526"/>
      <c r="CH91" s="526"/>
      <c r="CI91" s="526"/>
      <c r="CJ91" s="526"/>
      <c r="CK91" s="526"/>
      <c r="CL91" s="526"/>
      <c r="CM91" s="526"/>
      <c r="CN91" s="526"/>
      <c r="CO91" s="526"/>
      <c r="CP91" s="526"/>
      <c r="CQ91" s="526"/>
      <c r="CR91" s="526"/>
      <c r="CS91" s="526"/>
      <c r="CT91" s="526"/>
      <c r="CU91" s="526"/>
      <c r="CV91" s="526"/>
      <c r="CW91" s="526"/>
      <c r="CX91" s="526"/>
      <c r="CY91" s="526"/>
      <c r="CZ91" s="526"/>
      <c r="DA91" s="526"/>
      <c r="DB91" s="526"/>
      <c r="DC91" s="526"/>
      <c r="DD91" s="526"/>
      <c r="DE91" s="526"/>
      <c r="DF91" s="526"/>
      <c r="DG91" s="527"/>
    </row>
    <row r="92" spans="1:111" ht="8.1" customHeight="1">
      <c r="A92" s="1"/>
      <c r="B92" s="1"/>
      <c r="C92" s="1"/>
      <c r="D92" s="1"/>
      <c r="F92" s="125"/>
      <c r="G92" s="126"/>
      <c r="H92" s="126"/>
      <c r="I92" s="126"/>
      <c r="J92" s="126"/>
      <c r="K92" s="126"/>
      <c r="L92" s="126"/>
      <c r="M92" s="126"/>
      <c r="N92" s="126"/>
      <c r="O92" s="127"/>
      <c r="P92" s="125"/>
      <c r="Q92" s="126"/>
      <c r="R92" s="126"/>
      <c r="S92" s="126"/>
      <c r="T92" s="126"/>
      <c r="U92" s="126"/>
      <c r="V92" s="126"/>
      <c r="W92" s="126"/>
      <c r="X92" s="126"/>
      <c r="Y92" s="127"/>
      <c r="Z92" s="125"/>
      <c r="AA92" s="126"/>
      <c r="AB92" s="126"/>
      <c r="AC92" s="126"/>
      <c r="AD92" s="126"/>
      <c r="AE92" s="126"/>
      <c r="AF92" s="126"/>
      <c r="AG92" s="126"/>
      <c r="AH92" s="126"/>
      <c r="AI92" s="127"/>
      <c r="AJ92" s="125"/>
      <c r="AK92" s="126"/>
      <c r="AL92" s="126"/>
      <c r="AM92" s="126"/>
      <c r="AN92" s="126"/>
      <c r="AO92" s="126"/>
      <c r="AP92" s="126"/>
      <c r="AQ92" s="126"/>
      <c r="AR92" s="126"/>
      <c r="AS92" s="127"/>
      <c r="AT92" s="125"/>
      <c r="AU92" s="126"/>
      <c r="AV92" s="126"/>
      <c r="AW92" s="470" t="s">
        <v>39</v>
      </c>
      <c r="AX92" s="489"/>
      <c r="AY92" s="128"/>
      <c r="AZ92" s="126"/>
      <c r="BA92" s="126"/>
      <c r="BB92" s="470" t="s">
        <v>39</v>
      </c>
      <c r="BC92" s="471"/>
      <c r="BE92" s="1"/>
      <c r="BF92" s="1"/>
      <c r="BG92" s="1"/>
      <c r="BH92" s="32"/>
      <c r="BI92" s="1"/>
      <c r="BJ92" s="1"/>
      <c r="BK92" s="1"/>
      <c r="BL92" s="525"/>
      <c r="BM92" s="526"/>
      <c r="BN92" s="526"/>
      <c r="BO92" s="526"/>
      <c r="BP92" s="526"/>
      <c r="BQ92" s="526"/>
      <c r="BR92" s="526"/>
      <c r="BS92" s="526"/>
      <c r="BT92" s="526"/>
      <c r="BU92" s="526"/>
      <c r="BV92" s="526"/>
      <c r="BW92" s="526"/>
      <c r="BX92" s="526"/>
      <c r="BY92" s="526"/>
      <c r="BZ92" s="526"/>
      <c r="CA92" s="526"/>
      <c r="CB92" s="526"/>
      <c r="CC92" s="526"/>
      <c r="CD92" s="526"/>
      <c r="CE92" s="526"/>
      <c r="CF92" s="526"/>
      <c r="CG92" s="526"/>
      <c r="CH92" s="526"/>
      <c r="CI92" s="526"/>
      <c r="CJ92" s="526"/>
      <c r="CK92" s="526"/>
      <c r="CL92" s="526"/>
      <c r="CM92" s="526"/>
      <c r="CN92" s="526"/>
      <c r="CO92" s="526"/>
      <c r="CP92" s="526"/>
      <c r="CQ92" s="526"/>
      <c r="CR92" s="526"/>
      <c r="CS92" s="526"/>
      <c r="CT92" s="526"/>
      <c r="CU92" s="526"/>
      <c r="CV92" s="526"/>
      <c r="CW92" s="526"/>
      <c r="CX92" s="526"/>
      <c r="CY92" s="526"/>
      <c r="CZ92" s="526"/>
      <c r="DA92" s="526"/>
      <c r="DB92" s="526"/>
      <c r="DC92" s="526"/>
      <c r="DD92" s="526"/>
      <c r="DE92" s="526"/>
      <c r="DF92" s="526"/>
      <c r="DG92" s="527"/>
    </row>
    <row r="93" spans="1:111" ht="8.1" customHeight="1">
      <c r="A93" s="1"/>
      <c r="B93" s="1"/>
      <c r="C93" s="1"/>
      <c r="D93" s="1"/>
      <c r="F93" s="487"/>
      <c r="G93" s="467"/>
      <c r="H93" s="467"/>
      <c r="I93" s="467"/>
      <c r="J93" s="467"/>
      <c r="K93" s="467"/>
      <c r="L93" s="467"/>
      <c r="M93" s="467"/>
      <c r="N93" s="467"/>
      <c r="O93" s="531"/>
      <c r="P93" s="487"/>
      <c r="Q93" s="467"/>
      <c r="R93" s="467"/>
      <c r="S93" s="467"/>
      <c r="T93" s="467"/>
      <c r="U93" s="467"/>
      <c r="V93" s="467"/>
      <c r="W93" s="467"/>
      <c r="X93" s="467"/>
      <c r="Y93" s="531"/>
      <c r="Z93" s="487"/>
      <c r="AA93" s="467"/>
      <c r="AB93" s="467"/>
      <c r="AC93" s="467"/>
      <c r="AD93" s="467"/>
      <c r="AE93" s="467"/>
      <c r="AF93" s="467"/>
      <c r="AG93" s="467"/>
      <c r="AH93" s="467"/>
      <c r="AI93" s="531"/>
      <c r="AJ93" s="487"/>
      <c r="AK93" s="467"/>
      <c r="AL93" s="467"/>
      <c r="AM93" s="467"/>
      <c r="AN93" s="467"/>
      <c r="AO93" s="467"/>
      <c r="AP93" s="467"/>
      <c r="AQ93" s="467"/>
      <c r="AR93" s="467"/>
      <c r="AS93" s="531"/>
      <c r="AT93" s="487"/>
      <c r="AU93" s="467"/>
      <c r="AV93" s="467"/>
      <c r="AW93" s="472"/>
      <c r="AX93" s="490"/>
      <c r="AY93" s="466"/>
      <c r="AZ93" s="467"/>
      <c r="BA93" s="467"/>
      <c r="BB93" s="472"/>
      <c r="BC93" s="473"/>
      <c r="BE93" s="1"/>
      <c r="BF93" s="1"/>
      <c r="BG93" s="1"/>
      <c r="BH93" s="32"/>
      <c r="BI93" s="1"/>
      <c r="BJ93" s="1"/>
      <c r="BK93" s="1"/>
      <c r="BL93" s="525"/>
      <c r="BM93" s="526"/>
      <c r="BN93" s="526"/>
      <c r="BO93" s="526"/>
      <c r="BP93" s="526"/>
      <c r="BQ93" s="526"/>
      <c r="BR93" s="526"/>
      <c r="BS93" s="526"/>
      <c r="BT93" s="526"/>
      <c r="BU93" s="526"/>
      <c r="BV93" s="526"/>
      <c r="BW93" s="526"/>
      <c r="BX93" s="526"/>
      <c r="BY93" s="526"/>
      <c r="BZ93" s="526"/>
      <c r="CA93" s="526"/>
      <c r="CB93" s="526"/>
      <c r="CC93" s="526"/>
      <c r="CD93" s="526"/>
      <c r="CE93" s="526"/>
      <c r="CF93" s="526"/>
      <c r="CG93" s="526"/>
      <c r="CH93" s="526"/>
      <c r="CI93" s="526"/>
      <c r="CJ93" s="526"/>
      <c r="CK93" s="526"/>
      <c r="CL93" s="526"/>
      <c r="CM93" s="526"/>
      <c r="CN93" s="526"/>
      <c r="CO93" s="526"/>
      <c r="CP93" s="526"/>
      <c r="CQ93" s="526"/>
      <c r="CR93" s="526"/>
      <c r="CS93" s="526"/>
      <c r="CT93" s="526"/>
      <c r="CU93" s="526"/>
      <c r="CV93" s="526"/>
      <c r="CW93" s="526"/>
      <c r="CX93" s="526"/>
      <c r="CY93" s="526"/>
      <c r="CZ93" s="526"/>
      <c r="DA93" s="526"/>
      <c r="DB93" s="526"/>
      <c r="DC93" s="526"/>
      <c r="DD93" s="526"/>
      <c r="DE93" s="526"/>
      <c r="DF93" s="526"/>
      <c r="DG93" s="527"/>
    </row>
    <row r="94" spans="1:111" ht="8.1" customHeight="1">
      <c r="A94" s="1"/>
      <c r="B94" s="1"/>
      <c r="C94" s="1"/>
      <c r="D94" s="1"/>
      <c r="F94" s="488"/>
      <c r="G94" s="469"/>
      <c r="H94" s="469"/>
      <c r="I94" s="469"/>
      <c r="J94" s="469"/>
      <c r="K94" s="469"/>
      <c r="L94" s="469"/>
      <c r="M94" s="469"/>
      <c r="N94" s="469"/>
      <c r="O94" s="493"/>
      <c r="P94" s="488"/>
      <c r="Q94" s="469"/>
      <c r="R94" s="469"/>
      <c r="S94" s="469"/>
      <c r="T94" s="469"/>
      <c r="U94" s="469"/>
      <c r="V94" s="469"/>
      <c r="W94" s="469"/>
      <c r="X94" s="469"/>
      <c r="Y94" s="493"/>
      <c r="Z94" s="488"/>
      <c r="AA94" s="469"/>
      <c r="AB94" s="469"/>
      <c r="AC94" s="469"/>
      <c r="AD94" s="469"/>
      <c r="AE94" s="469"/>
      <c r="AF94" s="469"/>
      <c r="AG94" s="469"/>
      <c r="AH94" s="469"/>
      <c r="AI94" s="493"/>
      <c r="AJ94" s="488"/>
      <c r="AK94" s="469"/>
      <c r="AL94" s="469"/>
      <c r="AM94" s="469"/>
      <c r="AN94" s="469"/>
      <c r="AO94" s="469"/>
      <c r="AP94" s="469"/>
      <c r="AQ94" s="469"/>
      <c r="AR94" s="469"/>
      <c r="AS94" s="493"/>
      <c r="AT94" s="488"/>
      <c r="AU94" s="469"/>
      <c r="AV94" s="469"/>
      <c r="AW94" s="474"/>
      <c r="AX94" s="491"/>
      <c r="AY94" s="468"/>
      <c r="AZ94" s="469"/>
      <c r="BA94" s="469"/>
      <c r="BB94" s="474"/>
      <c r="BC94" s="475"/>
      <c r="BE94" s="1"/>
      <c r="BF94" s="1"/>
      <c r="BG94" s="1"/>
      <c r="BH94" s="32"/>
      <c r="BI94" s="1"/>
      <c r="BJ94" s="1"/>
      <c r="BK94" s="1"/>
      <c r="BL94" s="525"/>
      <c r="BM94" s="526"/>
      <c r="BN94" s="526"/>
      <c r="BO94" s="526"/>
      <c r="BP94" s="526"/>
      <c r="BQ94" s="526"/>
      <c r="BR94" s="526"/>
      <c r="BS94" s="526"/>
      <c r="BT94" s="526"/>
      <c r="BU94" s="526"/>
      <c r="BV94" s="526"/>
      <c r="BW94" s="526"/>
      <c r="BX94" s="526"/>
      <c r="BY94" s="526"/>
      <c r="BZ94" s="526"/>
      <c r="CA94" s="526"/>
      <c r="CB94" s="526"/>
      <c r="CC94" s="526"/>
      <c r="CD94" s="526"/>
      <c r="CE94" s="526"/>
      <c r="CF94" s="526"/>
      <c r="CG94" s="526"/>
      <c r="CH94" s="526"/>
      <c r="CI94" s="526"/>
      <c r="CJ94" s="526"/>
      <c r="CK94" s="526"/>
      <c r="CL94" s="526"/>
      <c r="CM94" s="526"/>
      <c r="CN94" s="526"/>
      <c r="CO94" s="526"/>
      <c r="CP94" s="526"/>
      <c r="CQ94" s="526"/>
      <c r="CR94" s="526"/>
      <c r="CS94" s="526"/>
      <c r="CT94" s="526"/>
      <c r="CU94" s="526"/>
      <c r="CV94" s="526"/>
      <c r="CW94" s="526"/>
      <c r="CX94" s="526"/>
      <c r="CY94" s="526"/>
      <c r="CZ94" s="526"/>
      <c r="DA94" s="526"/>
      <c r="DB94" s="526"/>
      <c r="DC94" s="526"/>
      <c r="DD94" s="526"/>
      <c r="DE94" s="526"/>
      <c r="DF94" s="526"/>
      <c r="DG94" s="527"/>
    </row>
    <row r="95" spans="1:111" ht="8.1" customHeight="1">
      <c r="A95" s="1"/>
      <c r="B95" s="1"/>
      <c r="C95" s="1"/>
      <c r="D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E95" s="1"/>
      <c r="BF95" s="1"/>
      <c r="BG95" s="1"/>
      <c r="BH95" s="32"/>
      <c r="BI95" s="1"/>
      <c r="BJ95" s="1"/>
      <c r="BK95" s="1"/>
      <c r="BL95" s="525"/>
      <c r="BM95" s="526"/>
      <c r="BN95" s="526"/>
      <c r="BO95" s="526"/>
      <c r="BP95" s="526"/>
      <c r="BQ95" s="526"/>
      <c r="BR95" s="526"/>
      <c r="BS95" s="526"/>
      <c r="BT95" s="526"/>
      <c r="BU95" s="526"/>
      <c r="BV95" s="526"/>
      <c r="BW95" s="526"/>
      <c r="BX95" s="526"/>
      <c r="BY95" s="526"/>
      <c r="BZ95" s="526"/>
      <c r="CA95" s="526"/>
      <c r="CB95" s="526"/>
      <c r="CC95" s="526"/>
      <c r="CD95" s="526"/>
      <c r="CE95" s="526"/>
      <c r="CF95" s="526"/>
      <c r="CG95" s="526"/>
      <c r="CH95" s="526"/>
      <c r="CI95" s="526"/>
      <c r="CJ95" s="526"/>
      <c r="CK95" s="526"/>
      <c r="CL95" s="526"/>
      <c r="CM95" s="526"/>
      <c r="CN95" s="526"/>
      <c r="CO95" s="526"/>
      <c r="CP95" s="526"/>
      <c r="CQ95" s="526"/>
      <c r="CR95" s="526"/>
      <c r="CS95" s="526"/>
      <c r="CT95" s="526"/>
      <c r="CU95" s="526"/>
      <c r="CV95" s="526"/>
      <c r="CW95" s="526"/>
      <c r="CX95" s="526"/>
      <c r="CY95" s="526"/>
      <c r="CZ95" s="526"/>
      <c r="DA95" s="526"/>
      <c r="DB95" s="526"/>
      <c r="DC95" s="526"/>
      <c r="DD95" s="526"/>
      <c r="DE95" s="526"/>
      <c r="DF95" s="526"/>
      <c r="DG95" s="527"/>
    </row>
    <row r="96" spans="1:111" ht="8.1" customHeight="1">
      <c r="A96" s="1"/>
      <c r="B96" s="1"/>
      <c r="C96" s="1"/>
      <c r="D96" s="1"/>
      <c r="F96" s="118" t="s">
        <v>40</v>
      </c>
      <c r="G96" s="119"/>
      <c r="H96" s="119"/>
      <c r="I96" s="119"/>
      <c r="J96" s="119"/>
      <c r="K96" s="120"/>
      <c r="L96" s="118" t="s">
        <v>41</v>
      </c>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19"/>
      <c r="AN96" s="119"/>
      <c r="AO96" s="119"/>
      <c r="AP96" s="119"/>
      <c r="AQ96" s="120"/>
      <c r="AR96" s="118" t="s">
        <v>42</v>
      </c>
      <c r="AS96" s="119"/>
      <c r="AT96" s="119"/>
      <c r="AU96" s="119"/>
      <c r="AV96" s="119"/>
      <c r="AW96" s="120"/>
      <c r="AX96" s="118" t="s">
        <v>43</v>
      </c>
      <c r="AY96" s="119"/>
      <c r="AZ96" s="119"/>
      <c r="BA96" s="119"/>
      <c r="BB96" s="119"/>
      <c r="BC96" s="120"/>
      <c r="BE96" s="1"/>
      <c r="BF96" s="1"/>
      <c r="BG96" s="1"/>
      <c r="BH96" s="32"/>
      <c r="BI96" s="1"/>
      <c r="BJ96" s="1"/>
      <c r="BK96" s="1"/>
      <c r="BL96" s="525"/>
      <c r="BM96" s="526"/>
      <c r="BN96" s="526"/>
      <c r="BO96" s="526"/>
      <c r="BP96" s="526"/>
      <c r="BQ96" s="526"/>
      <c r="BR96" s="526"/>
      <c r="BS96" s="526"/>
      <c r="BT96" s="526"/>
      <c r="BU96" s="526"/>
      <c r="BV96" s="526"/>
      <c r="BW96" s="526"/>
      <c r="BX96" s="526"/>
      <c r="BY96" s="526"/>
      <c r="BZ96" s="526"/>
      <c r="CA96" s="526"/>
      <c r="CB96" s="526"/>
      <c r="CC96" s="526"/>
      <c r="CD96" s="526"/>
      <c r="CE96" s="526"/>
      <c r="CF96" s="526"/>
      <c r="CG96" s="526"/>
      <c r="CH96" s="526"/>
      <c r="CI96" s="526"/>
      <c r="CJ96" s="526"/>
      <c r="CK96" s="526"/>
      <c r="CL96" s="526"/>
      <c r="CM96" s="526"/>
      <c r="CN96" s="526"/>
      <c r="CO96" s="526"/>
      <c r="CP96" s="526"/>
      <c r="CQ96" s="526"/>
      <c r="CR96" s="526"/>
      <c r="CS96" s="526"/>
      <c r="CT96" s="526"/>
      <c r="CU96" s="526"/>
      <c r="CV96" s="526"/>
      <c r="CW96" s="526"/>
      <c r="CX96" s="526"/>
      <c r="CY96" s="526"/>
      <c r="CZ96" s="526"/>
      <c r="DA96" s="526"/>
      <c r="DB96" s="526"/>
      <c r="DC96" s="526"/>
      <c r="DD96" s="526"/>
      <c r="DE96" s="526"/>
      <c r="DF96" s="526"/>
      <c r="DG96" s="527"/>
    </row>
    <row r="97" spans="1:111" ht="8.1" customHeight="1">
      <c r="A97" s="1"/>
      <c r="B97" s="1"/>
      <c r="C97" s="1"/>
      <c r="D97" s="1"/>
      <c r="F97" s="173"/>
      <c r="G97" s="174"/>
      <c r="H97" s="174"/>
      <c r="I97" s="174"/>
      <c r="J97" s="174"/>
      <c r="K97" s="175"/>
      <c r="L97" s="173"/>
      <c r="M97" s="174"/>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c r="AK97" s="174"/>
      <c r="AL97" s="174"/>
      <c r="AM97" s="174"/>
      <c r="AN97" s="174"/>
      <c r="AO97" s="174"/>
      <c r="AP97" s="174"/>
      <c r="AQ97" s="175"/>
      <c r="AR97" s="173"/>
      <c r="AS97" s="174"/>
      <c r="AT97" s="174"/>
      <c r="AU97" s="174"/>
      <c r="AV97" s="174"/>
      <c r="AW97" s="175"/>
      <c r="AX97" s="173"/>
      <c r="AY97" s="174"/>
      <c r="AZ97" s="174"/>
      <c r="BA97" s="174"/>
      <c r="BB97" s="174"/>
      <c r="BC97" s="175"/>
      <c r="BE97" s="1"/>
      <c r="BF97" s="1"/>
      <c r="BG97" s="1"/>
      <c r="BH97" s="32"/>
      <c r="BI97" s="1"/>
      <c r="BJ97" s="1"/>
      <c r="BK97" s="1"/>
      <c r="BL97" s="525"/>
      <c r="BM97" s="526"/>
      <c r="BN97" s="526"/>
      <c r="BO97" s="526"/>
      <c r="BP97" s="526"/>
      <c r="BQ97" s="526"/>
      <c r="BR97" s="526"/>
      <c r="BS97" s="526"/>
      <c r="BT97" s="526"/>
      <c r="BU97" s="526"/>
      <c r="BV97" s="526"/>
      <c r="BW97" s="526"/>
      <c r="BX97" s="526"/>
      <c r="BY97" s="526"/>
      <c r="BZ97" s="526"/>
      <c r="CA97" s="526"/>
      <c r="CB97" s="526"/>
      <c r="CC97" s="526"/>
      <c r="CD97" s="526"/>
      <c r="CE97" s="526"/>
      <c r="CF97" s="526"/>
      <c r="CG97" s="526"/>
      <c r="CH97" s="526"/>
      <c r="CI97" s="526"/>
      <c r="CJ97" s="526"/>
      <c r="CK97" s="526"/>
      <c r="CL97" s="526"/>
      <c r="CM97" s="526"/>
      <c r="CN97" s="526"/>
      <c r="CO97" s="526"/>
      <c r="CP97" s="526"/>
      <c r="CQ97" s="526"/>
      <c r="CR97" s="526"/>
      <c r="CS97" s="526"/>
      <c r="CT97" s="526"/>
      <c r="CU97" s="526"/>
      <c r="CV97" s="526"/>
      <c r="CW97" s="526"/>
      <c r="CX97" s="526"/>
      <c r="CY97" s="526"/>
      <c r="CZ97" s="526"/>
      <c r="DA97" s="526"/>
      <c r="DB97" s="526"/>
      <c r="DC97" s="526"/>
      <c r="DD97" s="526"/>
      <c r="DE97" s="526"/>
      <c r="DF97" s="526"/>
      <c r="DG97" s="527"/>
    </row>
    <row r="98" spans="1:111" ht="8.1" customHeight="1">
      <c r="A98" s="1"/>
      <c r="B98" s="1"/>
      <c r="C98" s="1"/>
      <c r="D98" s="1"/>
      <c r="F98" s="12"/>
      <c r="G98" s="13"/>
      <c r="H98" s="13"/>
      <c r="I98" s="13"/>
      <c r="J98" s="13"/>
      <c r="K98" s="14"/>
      <c r="L98" s="118"/>
      <c r="M98" s="119"/>
      <c r="N98" s="119"/>
      <c r="O98" s="119"/>
      <c r="P98" s="119"/>
      <c r="Q98" s="119"/>
      <c r="R98" s="119"/>
      <c r="S98" s="119"/>
      <c r="T98" s="119"/>
      <c r="U98" s="119"/>
      <c r="V98" s="119"/>
      <c r="W98" s="119"/>
      <c r="X98" s="119"/>
      <c r="Y98" s="119"/>
      <c r="Z98" s="119"/>
      <c r="AA98" s="119"/>
      <c r="AB98" s="119"/>
      <c r="AC98" s="119"/>
      <c r="AD98" s="119"/>
      <c r="AE98" s="119"/>
      <c r="AF98" s="119"/>
      <c r="AG98" s="119"/>
      <c r="AH98" s="119"/>
      <c r="AI98" s="119"/>
      <c r="AJ98" s="119"/>
      <c r="AK98" s="119"/>
      <c r="AL98" s="119"/>
      <c r="AM98" s="119"/>
      <c r="AN98" s="119"/>
      <c r="AO98" s="119"/>
      <c r="AP98" s="119"/>
      <c r="AQ98" s="120"/>
      <c r="AR98" s="12"/>
      <c r="AS98" s="13"/>
      <c r="AT98" s="13"/>
      <c r="AU98" s="13"/>
      <c r="AV98" s="13"/>
      <c r="AW98" s="14"/>
      <c r="AX98" s="12"/>
      <c r="AY98" s="13"/>
      <c r="AZ98" s="13"/>
      <c r="BA98" s="13"/>
      <c r="BB98" s="13"/>
      <c r="BC98" s="14"/>
      <c r="BE98" s="1"/>
      <c r="BF98" s="1"/>
      <c r="BG98" s="1"/>
      <c r="BH98" s="32"/>
      <c r="BI98" s="1"/>
      <c r="BJ98" s="1"/>
      <c r="BK98" s="1"/>
      <c r="BL98" s="525"/>
      <c r="BM98" s="526"/>
      <c r="BN98" s="526"/>
      <c r="BO98" s="526"/>
      <c r="BP98" s="526"/>
      <c r="BQ98" s="526"/>
      <c r="BR98" s="526"/>
      <c r="BS98" s="526"/>
      <c r="BT98" s="526"/>
      <c r="BU98" s="526"/>
      <c r="BV98" s="526"/>
      <c r="BW98" s="526"/>
      <c r="BX98" s="526"/>
      <c r="BY98" s="526"/>
      <c r="BZ98" s="526"/>
      <c r="CA98" s="526"/>
      <c r="CB98" s="526"/>
      <c r="CC98" s="526"/>
      <c r="CD98" s="526"/>
      <c r="CE98" s="526"/>
      <c r="CF98" s="526"/>
      <c r="CG98" s="526"/>
      <c r="CH98" s="526"/>
      <c r="CI98" s="526"/>
      <c r="CJ98" s="526"/>
      <c r="CK98" s="526"/>
      <c r="CL98" s="526"/>
      <c r="CM98" s="526"/>
      <c r="CN98" s="526"/>
      <c r="CO98" s="526"/>
      <c r="CP98" s="526"/>
      <c r="CQ98" s="526"/>
      <c r="CR98" s="526"/>
      <c r="CS98" s="526"/>
      <c r="CT98" s="526"/>
      <c r="CU98" s="526"/>
      <c r="CV98" s="526"/>
      <c r="CW98" s="526"/>
      <c r="CX98" s="526"/>
      <c r="CY98" s="526"/>
      <c r="CZ98" s="526"/>
      <c r="DA98" s="526"/>
      <c r="DB98" s="526"/>
      <c r="DC98" s="526"/>
      <c r="DD98" s="526"/>
      <c r="DE98" s="526"/>
      <c r="DF98" s="526"/>
      <c r="DG98" s="527"/>
    </row>
    <row r="99" spans="1:111" ht="8.1" customHeight="1">
      <c r="A99" s="1"/>
      <c r="B99" s="1"/>
      <c r="C99" s="1"/>
      <c r="D99" s="1"/>
      <c r="F99" s="15"/>
      <c r="G99" s="1"/>
      <c r="H99" s="1"/>
      <c r="I99" s="1"/>
      <c r="J99" s="1"/>
      <c r="K99" s="16"/>
      <c r="L99" s="209"/>
      <c r="M99" s="206"/>
      <c r="N99" s="206"/>
      <c r="O99" s="206"/>
      <c r="P99" s="206"/>
      <c r="Q99" s="206"/>
      <c r="R99" s="206"/>
      <c r="S99" s="206"/>
      <c r="T99" s="206"/>
      <c r="U99" s="206"/>
      <c r="V99" s="206"/>
      <c r="W99" s="206"/>
      <c r="X99" s="206"/>
      <c r="Y99" s="206"/>
      <c r="Z99" s="206"/>
      <c r="AA99" s="206"/>
      <c r="AB99" s="206"/>
      <c r="AC99" s="206"/>
      <c r="AD99" s="206"/>
      <c r="AE99" s="206"/>
      <c r="AF99" s="206"/>
      <c r="AG99" s="206"/>
      <c r="AH99" s="206"/>
      <c r="AI99" s="206"/>
      <c r="AJ99" s="206"/>
      <c r="AK99" s="206"/>
      <c r="AL99" s="206"/>
      <c r="AM99" s="206"/>
      <c r="AN99" s="206"/>
      <c r="AO99" s="206"/>
      <c r="AP99" s="206"/>
      <c r="AQ99" s="210"/>
      <c r="AR99" s="15"/>
      <c r="AS99" s="1"/>
      <c r="AT99" s="1"/>
      <c r="AU99" s="1"/>
      <c r="AV99" s="1"/>
      <c r="AW99" s="16"/>
      <c r="AX99" s="15"/>
      <c r="AY99" s="1"/>
      <c r="AZ99" s="1"/>
      <c r="BA99" s="1"/>
      <c r="BB99" s="1"/>
      <c r="BC99" s="16"/>
      <c r="BE99" s="1"/>
      <c r="BF99" s="1"/>
      <c r="BG99" s="1"/>
      <c r="BH99" s="32"/>
      <c r="BI99" s="1"/>
      <c r="BJ99" s="1"/>
      <c r="BK99" s="1"/>
      <c r="BL99" s="525"/>
      <c r="BM99" s="526"/>
      <c r="BN99" s="526"/>
      <c r="BO99" s="526"/>
      <c r="BP99" s="526"/>
      <c r="BQ99" s="526"/>
      <c r="BR99" s="526"/>
      <c r="BS99" s="526"/>
      <c r="BT99" s="526"/>
      <c r="BU99" s="526"/>
      <c r="BV99" s="526"/>
      <c r="BW99" s="526"/>
      <c r="BX99" s="526"/>
      <c r="BY99" s="526"/>
      <c r="BZ99" s="526"/>
      <c r="CA99" s="526"/>
      <c r="CB99" s="526"/>
      <c r="CC99" s="526"/>
      <c r="CD99" s="526"/>
      <c r="CE99" s="526"/>
      <c r="CF99" s="526"/>
      <c r="CG99" s="526"/>
      <c r="CH99" s="526"/>
      <c r="CI99" s="526"/>
      <c r="CJ99" s="526"/>
      <c r="CK99" s="526"/>
      <c r="CL99" s="526"/>
      <c r="CM99" s="526"/>
      <c r="CN99" s="526"/>
      <c r="CO99" s="526"/>
      <c r="CP99" s="526"/>
      <c r="CQ99" s="526"/>
      <c r="CR99" s="526"/>
      <c r="CS99" s="526"/>
      <c r="CT99" s="526"/>
      <c r="CU99" s="526"/>
      <c r="CV99" s="526"/>
      <c r="CW99" s="526"/>
      <c r="CX99" s="526"/>
      <c r="CY99" s="526"/>
      <c r="CZ99" s="526"/>
      <c r="DA99" s="526"/>
      <c r="DB99" s="526"/>
      <c r="DC99" s="526"/>
      <c r="DD99" s="526"/>
      <c r="DE99" s="526"/>
      <c r="DF99" s="526"/>
      <c r="DG99" s="527"/>
    </row>
    <row r="100" spans="1:111" ht="8.1" customHeight="1">
      <c r="A100" s="1"/>
      <c r="B100" s="1"/>
      <c r="C100" s="1"/>
      <c r="D100" s="1"/>
      <c r="F100" s="15"/>
      <c r="G100" s="1"/>
      <c r="H100" s="1"/>
      <c r="I100" s="1"/>
      <c r="J100" s="1"/>
      <c r="K100" s="16"/>
      <c r="L100" s="209"/>
      <c r="M100" s="206"/>
      <c r="N100" s="206"/>
      <c r="O100" s="206"/>
      <c r="P100" s="206"/>
      <c r="Q100" s="206"/>
      <c r="R100" s="206"/>
      <c r="S100" s="206"/>
      <c r="T100" s="206"/>
      <c r="U100" s="206"/>
      <c r="V100" s="206"/>
      <c r="W100" s="206"/>
      <c r="X100" s="206"/>
      <c r="Y100" s="206"/>
      <c r="Z100" s="206"/>
      <c r="AA100" s="206"/>
      <c r="AB100" s="206"/>
      <c r="AC100" s="206"/>
      <c r="AD100" s="206"/>
      <c r="AE100" s="206"/>
      <c r="AF100" s="206"/>
      <c r="AG100" s="206"/>
      <c r="AH100" s="206"/>
      <c r="AI100" s="206"/>
      <c r="AJ100" s="206"/>
      <c r="AK100" s="206"/>
      <c r="AL100" s="206"/>
      <c r="AM100" s="206"/>
      <c r="AN100" s="206"/>
      <c r="AO100" s="206"/>
      <c r="AP100" s="206"/>
      <c r="AQ100" s="210"/>
      <c r="AR100" s="15"/>
      <c r="AS100" s="1"/>
      <c r="AT100" s="1"/>
      <c r="AU100" s="1"/>
      <c r="AV100" s="1"/>
      <c r="AW100" s="16"/>
      <c r="AX100" s="15"/>
      <c r="AY100" s="1"/>
      <c r="AZ100" s="1"/>
      <c r="BA100" s="1"/>
      <c r="BB100" s="1"/>
      <c r="BC100" s="16"/>
      <c r="BE100" s="1"/>
      <c r="BF100" s="1"/>
      <c r="BG100" s="1"/>
      <c r="BH100" s="32"/>
      <c r="BI100" s="1"/>
      <c r="BJ100" s="1"/>
      <c r="BK100" s="1"/>
      <c r="BL100" s="528"/>
      <c r="BM100" s="529"/>
      <c r="BN100" s="529"/>
      <c r="BO100" s="529"/>
      <c r="BP100" s="529"/>
      <c r="BQ100" s="529"/>
      <c r="BR100" s="529"/>
      <c r="BS100" s="529"/>
      <c r="BT100" s="529"/>
      <c r="BU100" s="529"/>
      <c r="BV100" s="529"/>
      <c r="BW100" s="529"/>
      <c r="BX100" s="529"/>
      <c r="BY100" s="529"/>
      <c r="BZ100" s="529"/>
      <c r="CA100" s="529"/>
      <c r="CB100" s="529"/>
      <c r="CC100" s="529"/>
      <c r="CD100" s="529"/>
      <c r="CE100" s="529"/>
      <c r="CF100" s="529"/>
      <c r="CG100" s="529"/>
      <c r="CH100" s="529"/>
      <c r="CI100" s="529"/>
      <c r="CJ100" s="529"/>
      <c r="CK100" s="529"/>
      <c r="CL100" s="529"/>
      <c r="CM100" s="529"/>
      <c r="CN100" s="529"/>
      <c r="CO100" s="529"/>
      <c r="CP100" s="529"/>
      <c r="CQ100" s="529"/>
      <c r="CR100" s="529"/>
      <c r="CS100" s="529"/>
      <c r="CT100" s="529"/>
      <c r="CU100" s="529"/>
      <c r="CV100" s="529"/>
      <c r="CW100" s="529"/>
      <c r="CX100" s="529"/>
      <c r="CY100" s="529"/>
      <c r="CZ100" s="529"/>
      <c r="DA100" s="529"/>
      <c r="DB100" s="529"/>
      <c r="DC100" s="529"/>
      <c r="DD100" s="529"/>
      <c r="DE100" s="529"/>
      <c r="DF100" s="529"/>
      <c r="DG100" s="530"/>
    </row>
    <row r="101" spans="1:111" ht="8.1" customHeight="1">
      <c r="A101" s="1"/>
      <c r="B101" s="1"/>
      <c r="C101" s="1"/>
      <c r="D101" s="1"/>
      <c r="F101" s="15"/>
      <c r="G101" s="1"/>
      <c r="H101" s="1"/>
      <c r="I101" s="1"/>
      <c r="J101" s="1"/>
      <c r="K101" s="16"/>
      <c r="L101" s="209"/>
      <c r="M101" s="206"/>
      <c r="N101" s="206"/>
      <c r="O101" s="206"/>
      <c r="P101" s="206"/>
      <c r="Q101" s="206"/>
      <c r="R101" s="206"/>
      <c r="S101" s="206"/>
      <c r="T101" s="206"/>
      <c r="U101" s="206"/>
      <c r="V101" s="206"/>
      <c r="W101" s="206"/>
      <c r="X101" s="206"/>
      <c r="Y101" s="206"/>
      <c r="Z101" s="206"/>
      <c r="AA101" s="206"/>
      <c r="AB101" s="206"/>
      <c r="AC101" s="206"/>
      <c r="AD101" s="206"/>
      <c r="AE101" s="206"/>
      <c r="AF101" s="206"/>
      <c r="AG101" s="206"/>
      <c r="AH101" s="206"/>
      <c r="AI101" s="206"/>
      <c r="AJ101" s="206"/>
      <c r="AK101" s="206"/>
      <c r="AL101" s="206"/>
      <c r="AM101" s="206"/>
      <c r="AN101" s="206"/>
      <c r="AO101" s="206"/>
      <c r="AP101" s="206"/>
      <c r="AQ101" s="210"/>
      <c r="AR101" s="15"/>
      <c r="AS101" s="1"/>
      <c r="AT101" s="1"/>
      <c r="AU101" s="1"/>
      <c r="AV101" s="1"/>
      <c r="AW101" s="16"/>
      <c r="AX101" s="15"/>
      <c r="AY101" s="1"/>
      <c r="AZ101" s="1"/>
      <c r="BA101" s="1"/>
      <c r="BB101" s="1"/>
      <c r="BC101" s="16"/>
      <c r="BE101" s="1"/>
      <c r="BF101" s="1"/>
      <c r="BG101" s="1"/>
      <c r="BH101" s="32"/>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row>
    <row r="102" spans="1:111" ht="8.1" customHeight="1">
      <c r="A102" s="1"/>
      <c r="B102" s="1"/>
      <c r="C102" s="1"/>
      <c r="D102" s="1"/>
      <c r="F102" s="17"/>
      <c r="G102" s="18"/>
      <c r="H102" s="18"/>
      <c r="I102" s="18"/>
      <c r="J102" s="18"/>
      <c r="K102" s="19"/>
      <c r="L102" s="173"/>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c r="AK102" s="174"/>
      <c r="AL102" s="174"/>
      <c r="AM102" s="174"/>
      <c r="AN102" s="174"/>
      <c r="AO102" s="174"/>
      <c r="AP102" s="174"/>
      <c r="AQ102" s="175"/>
      <c r="AR102" s="17"/>
      <c r="AS102" s="18"/>
      <c r="AT102" s="18"/>
      <c r="AU102" s="18"/>
      <c r="AV102" s="18"/>
      <c r="AW102" s="19"/>
      <c r="AX102" s="17"/>
      <c r="AY102" s="18"/>
      <c r="AZ102" s="18"/>
      <c r="BA102" s="18"/>
      <c r="BB102" s="18"/>
      <c r="BC102" s="19"/>
      <c r="BE102" s="1"/>
      <c r="BF102" s="1"/>
      <c r="BG102" s="1"/>
      <c r="BH102" s="32"/>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row>
    <row r="103" spans="1:111" ht="7.5" customHeight="1">
      <c r="BH103" s="32"/>
    </row>
  </sheetData>
  <sheetProtection algorithmName="SHA-512" hashValue="Pc+aBVOxoejbzA8QXtATWJ2aYzF6d6O/4tLLBUwF5D4s+CoHbMgA1wmqb0hbNQrQwaUFZjr3YWezAwfisoEKnQ==" saltValue="fSsBB/5V0C8ifoCz4fbahQ==" spinCount="100000" sheet="1" objects="1" scenarios="1"/>
  <protectedRanges>
    <protectedRange sqref="AM12" name="範囲1_1"/>
  </protectedRanges>
  <mergeCells count="206">
    <mergeCell ref="L98:AQ102"/>
    <mergeCell ref="BL5:DG100"/>
    <mergeCell ref="F96:K97"/>
    <mergeCell ref="L96:AQ97"/>
    <mergeCell ref="AR96:AW97"/>
    <mergeCell ref="AX96:BC97"/>
    <mergeCell ref="AY92:BA94"/>
    <mergeCell ref="BB92:BC94"/>
    <mergeCell ref="F92:O94"/>
    <mergeCell ref="P92:Y94"/>
    <mergeCell ref="Z92:AI94"/>
    <mergeCell ref="AJ92:AS94"/>
    <mergeCell ref="AT92:AV94"/>
    <mergeCell ref="AW92:AX94"/>
    <mergeCell ref="F90:O91"/>
    <mergeCell ref="P90:Y91"/>
    <mergeCell ref="Z90:AI91"/>
    <mergeCell ref="AJ90:AS91"/>
    <mergeCell ref="AT90:AX91"/>
    <mergeCell ref="AY90:BC91"/>
    <mergeCell ref="AR64:AY66"/>
    <mergeCell ref="AZ64:BB66"/>
    <mergeCell ref="G67:H69"/>
    <mergeCell ref="I67:J69"/>
    <mergeCell ref="K67:R69"/>
    <mergeCell ref="S67:AE69"/>
    <mergeCell ref="AF67:AJ69"/>
    <mergeCell ref="AK67:AL69"/>
    <mergeCell ref="AM67:AQ69"/>
    <mergeCell ref="AR67:AY69"/>
    <mergeCell ref="AZ67:BB69"/>
    <mergeCell ref="AK55:AL57"/>
    <mergeCell ref="AM55:AQ57"/>
    <mergeCell ref="AR55:AY57"/>
    <mergeCell ref="AZ55:BB57"/>
    <mergeCell ref="AK58:AL60"/>
    <mergeCell ref="AM58:AQ60"/>
    <mergeCell ref="AR58:AY60"/>
    <mergeCell ref="AZ58:BB60"/>
    <mergeCell ref="AK61:AL63"/>
    <mergeCell ref="AM61:AQ63"/>
    <mergeCell ref="AR61:AY63"/>
    <mergeCell ref="AZ61:BB63"/>
    <mergeCell ref="AK64:AL66"/>
    <mergeCell ref="AM64:AQ66"/>
    <mergeCell ref="G64:H66"/>
    <mergeCell ref="I64:J66"/>
    <mergeCell ref="K64:R66"/>
    <mergeCell ref="S64:AE66"/>
    <mergeCell ref="AF64:AJ66"/>
    <mergeCell ref="G61:H63"/>
    <mergeCell ref="I61:J63"/>
    <mergeCell ref="K61:R63"/>
    <mergeCell ref="S61:AE63"/>
    <mergeCell ref="AF61:AJ63"/>
    <mergeCell ref="G58:H60"/>
    <mergeCell ref="I58:J60"/>
    <mergeCell ref="K58:R60"/>
    <mergeCell ref="S58:AE60"/>
    <mergeCell ref="AF58:AJ60"/>
    <mergeCell ref="G55:H57"/>
    <mergeCell ref="I55:J57"/>
    <mergeCell ref="K55:R57"/>
    <mergeCell ref="S55:AE57"/>
    <mergeCell ref="AF55:AJ57"/>
    <mergeCell ref="AK46:AL48"/>
    <mergeCell ref="AM46:AQ48"/>
    <mergeCell ref="AR46:AY48"/>
    <mergeCell ref="AZ46:BB48"/>
    <mergeCell ref="G52:H54"/>
    <mergeCell ref="I52:J54"/>
    <mergeCell ref="K52:R54"/>
    <mergeCell ref="S52:AE54"/>
    <mergeCell ref="AF52:AJ54"/>
    <mergeCell ref="G49:H51"/>
    <mergeCell ref="I49:J51"/>
    <mergeCell ref="K49:R51"/>
    <mergeCell ref="S49:AE51"/>
    <mergeCell ref="AF49:AJ51"/>
    <mergeCell ref="AK49:AL51"/>
    <mergeCell ref="AM49:AQ51"/>
    <mergeCell ref="AR49:AY51"/>
    <mergeCell ref="AZ49:BB51"/>
    <mergeCell ref="AK52:AL54"/>
    <mergeCell ref="AM52:AQ54"/>
    <mergeCell ref="AR52:AY54"/>
    <mergeCell ref="AZ52:BB54"/>
    <mergeCell ref="G43:H45"/>
    <mergeCell ref="I43:J45"/>
    <mergeCell ref="K43:R45"/>
    <mergeCell ref="S43:AE45"/>
    <mergeCell ref="AF43:AJ45"/>
    <mergeCell ref="G46:H48"/>
    <mergeCell ref="I46:J48"/>
    <mergeCell ref="K46:R48"/>
    <mergeCell ref="S46:AE48"/>
    <mergeCell ref="AF46:AJ48"/>
    <mergeCell ref="I40:J42"/>
    <mergeCell ref="K40:R42"/>
    <mergeCell ref="S40:AE42"/>
    <mergeCell ref="AF40:AJ42"/>
    <mergeCell ref="AD26:AH27"/>
    <mergeCell ref="AI26:AR27"/>
    <mergeCell ref="AS26:BB27"/>
    <mergeCell ref="F11:AB14"/>
    <mergeCell ref="G27:M29"/>
    <mergeCell ref="N27:AB29"/>
    <mergeCell ref="AD28:AH29"/>
    <mergeCell ref="AI28:AL29"/>
    <mergeCell ref="AM28:AQ29"/>
    <mergeCell ref="AR28:BB29"/>
    <mergeCell ref="G37:H39"/>
    <mergeCell ref="I37:J39"/>
    <mergeCell ref="K37:R39"/>
    <mergeCell ref="S37:AE39"/>
    <mergeCell ref="G40:H42"/>
    <mergeCell ref="G24:M26"/>
    <mergeCell ref="N24:AB26"/>
    <mergeCell ref="AD24:AH25"/>
    <mergeCell ref="AI24:BB25"/>
    <mergeCell ref="G33:R35"/>
    <mergeCell ref="F2:BC3"/>
    <mergeCell ref="F4:BC8"/>
    <mergeCell ref="AD21:AF22"/>
    <mergeCell ref="AG21:AP22"/>
    <mergeCell ref="AQ21:AS22"/>
    <mergeCell ref="AT21:BB22"/>
    <mergeCell ref="AI19:AZ20"/>
    <mergeCell ref="G20:M23"/>
    <mergeCell ref="N20:AB23"/>
    <mergeCell ref="AD23:AH23"/>
    <mergeCell ref="AI23:BB23"/>
    <mergeCell ref="G17:AB19"/>
    <mergeCell ref="AD17:AH20"/>
    <mergeCell ref="AI17:AZ18"/>
    <mergeCell ref="BA17:BB20"/>
    <mergeCell ref="G9:AP10"/>
    <mergeCell ref="AQ9:BC11"/>
    <mergeCell ref="AH12:AL13"/>
    <mergeCell ref="AM12:BB13"/>
    <mergeCell ref="AD14:AH16"/>
    <mergeCell ref="AI14:BB16"/>
    <mergeCell ref="S33:AD35"/>
    <mergeCell ref="AE33:AP35"/>
    <mergeCell ref="AQ33:BB35"/>
    <mergeCell ref="AQ31:AR32"/>
    <mergeCell ref="AS31:BB32"/>
    <mergeCell ref="G31:H32"/>
    <mergeCell ref="I31:R32"/>
    <mergeCell ref="S31:T32"/>
    <mergeCell ref="U31:AD32"/>
    <mergeCell ref="AE31:AF32"/>
    <mergeCell ref="AG31:AP32"/>
    <mergeCell ref="AZ37:BB39"/>
    <mergeCell ref="AK40:AL42"/>
    <mergeCell ref="AM40:AQ42"/>
    <mergeCell ref="AR40:AY42"/>
    <mergeCell ref="AZ40:BB42"/>
    <mergeCell ref="AK43:AL45"/>
    <mergeCell ref="AM43:AQ45"/>
    <mergeCell ref="AR43:AY45"/>
    <mergeCell ref="AZ43:BB45"/>
    <mergeCell ref="AF37:AL39"/>
    <mergeCell ref="AM37:AQ39"/>
    <mergeCell ref="AR37:AY39"/>
    <mergeCell ref="AF70:AJ72"/>
    <mergeCell ref="AK70:AL72"/>
    <mergeCell ref="AM70:AQ72"/>
    <mergeCell ref="AR70:AY72"/>
    <mergeCell ref="AZ70:BB72"/>
    <mergeCell ref="G73:I75"/>
    <mergeCell ref="J73:L75"/>
    <mergeCell ref="M73:S75"/>
    <mergeCell ref="T73:V75"/>
    <mergeCell ref="W73:AC75"/>
    <mergeCell ref="AD73:AE75"/>
    <mergeCell ref="AF73:AH75"/>
    <mergeCell ref="AI73:AO75"/>
    <mergeCell ref="AP73:AR75"/>
    <mergeCell ref="AS73:AY75"/>
    <mergeCell ref="G70:H72"/>
    <mergeCell ref="I70:J72"/>
    <mergeCell ref="K70:R72"/>
    <mergeCell ref="S70:AE72"/>
    <mergeCell ref="G76:Q78"/>
    <mergeCell ref="R76:AF78"/>
    <mergeCell ref="AG76:AQ78"/>
    <mergeCell ref="AR76:AY78"/>
    <mergeCell ref="AZ76:BB78"/>
    <mergeCell ref="G79:Q81"/>
    <mergeCell ref="R79:AF81"/>
    <mergeCell ref="AG79:AQ81"/>
    <mergeCell ref="AR79:AY81"/>
    <mergeCell ref="AZ79:BB81"/>
    <mergeCell ref="G82:Q84"/>
    <mergeCell ref="R82:AF84"/>
    <mergeCell ref="AG82:AQ84"/>
    <mergeCell ref="AR82:AY84"/>
    <mergeCell ref="AZ82:BB84"/>
    <mergeCell ref="F87:W88"/>
    <mergeCell ref="Z87:AA88"/>
    <mergeCell ref="AB87:AI88"/>
    <mergeCell ref="AJ87:AK88"/>
    <mergeCell ref="AL87:AS88"/>
    <mergeCell ref="AT87:AU88"/>
    <mergeCell ref="AV87:BC88"/>
  </mergeCells>
  <phoneticPr fontId="3"/>
  <dataValidations count="1">
    <dataValidation imeMode="fullAlpha" allowBlank="1" showInputMessage="1" showErrorMessage="1" sqref="AM12:BB13" xr:uid="{87F6E28F-55A5-4D51-9AB5-3F8ABD7926D3}"/>
  </dataValidations>
  <printOptions horizontalCentered="1" verticalCentered="1"/>
  <pageMargins left="0" right="0" top="0" bottom="0" header="0" footer="0"/>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請求書について【必読】</vt:lpstr>
      <vt:lpstr>請求書 (記載例)</vt:lpstr>
      <vt:lpstr>請求書</vt:lpstr>
      <vt:lpstr>別紙明細</vt:lpstr>
      <vt:lpstr>手書き用</vt:lpstr>
      <vt:lpstr>作成例➀</vt:lpstr>
      <vt:lpstr>作成例②</vt:lpstr>
      <vt:lpstr>作成例➀!Print_Area</vt:lpstr>
      <vt:lpstr>作成例②!Print_Area</vt:lpstr>
      <vt:lpstr>手書き用!Print_Area</vt:lpstr>
      <vt:lpstr>請求書!Print_Area</vt:lpstr>
      <vt:lpstr>'請求書 (記載例)'!Print_Area</vt:lpstr>
      <vt:lpstr>請求書について【必読】!Print_Area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a-ishimaru</dc:creator>
  <cp:lastModifiedBy>K-MASUHARA</cp:lastModifiedBy>
  <cp:lastPrinted>2024-09-20T01:36:03Z</cp:lastPrinted>
  <dcterms:created xsi:type="dcterms:W3CDTF">2022-11-16T06:10:37Z</dcterms:created>
  <dcterms:modified xsi:type="dcterms:W3CDTF">2024-10-30T02:49:43Z</dcterms:modified>
</cp:coreProperties>
</file>